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EXPSERVER\files one drive\Procurement - Προμήθειες\2026\01-2026 Σίτιση Δομών\2. RFQ\ΠΑΡΑΡΤΗΜΑΤΑ\"/>
    </mc:Choice>
  </mc:AlternateContent>
  <xr:revisionPtr revIDLastSave="0" documentId="13_ncr:1_{847E4EFA-C044-42DB-9210-8CA97A1EA578}" xr6:coauthVersionLast="47" xr6:coauthVersionMax="47" xr10:uidLastSave="{00000000-0000-0000-0000-000000000000}"/>
  <bookViews>
    <workbookView xWindow="2325" yWindow="705" windowWidth="26475" windowHeight="15495" xr2:uid="{00000000-000D-0000-FFFF-FFFF00000000}"/>
  </bookViews>
  <sheets>
    <sheet name="Οικονομική Προσφορά" sheetId="1" r:id="rId1"/>
  </sheets>
  <definedNames>
    <definedName name="_xlnm.Print_Area" localSheetId="0">'Οικονομική Προσφορά'!$A$1:$I$226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6" i="1" l="1"/>
  <c r="I225" i="1"/>
  <c r="I224" i="1"/>
  <c r="I223" i="1"/>
  <c r="I222" i="1"/>
  <c r="I219" i="1"/>
  <c r="I218" i="1"/>
  <c r="I215" i="1"/>
  <c r="I214" i="1"/>
  <c r="I213" i="1"/>
  <c r="I210" i="1"/>
  <c r="I209" i="1"/>
  <c r="I208" i="1"/>
  <c r="I207" i="1"/>
  <c r="I206" i="1"/>
  <c r="I205" i="1"/>
  <c r="I204" i="1"/>
  <c r="I203" i="1"/>
  <c r="I202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47" i="1"/>
  <c r="I146" i="1"/>
  <c r="I145" i="1"/>
  <c r="I144" i="1"/>
  <c r="I143" i="1"/>
  <c r="I142" i="1"/>
  <c r="I141" i="1"/>
  <c r="I140" i="1"/>
  <c r="I123" i="1"/>
  <c r="I122" i="1"/>
  <c r="I121" i="1"/>
  <c r="I120" i="1"/>
  <c r="I119" i="1"/>
  <c r="I118" i="1"/>
  <c r="I117" i="1"/>
  <c r="I116" i="1"/>
  <c r="I115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4" i="1"/>
  <c r="I93" i="1"/>
  <c r="I92" i="1"/>
  <c r="I91" i="1"/>
  <c r="I90" i="1"/>
  <c r="I89" i="1"/>
  <c r="I86" i="1"/>
  <c r="I85" i="1"/>
  <c r="I84" i="1"/>
  <c r="I83" i="1"/>
  <c r="I82" i="1"/>
  <c r="I81" i="1"/>
  <c r="I80" i="1"/>
  <c r="I79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8" i="1"/>
  <c r="I57" i="1"/>
  <c r="I56" i="1"/>
  <c r="I55" i="1"/>
  <c r="I54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1" i="1"/>
  <c r="I20" i="1"/>
  <c r="I19" i="1"/>
  <c r="I18" i="1"/>
  <c r="I17" i="1"/>
  <c r="I16" i="1"/>
  <c r="I13" i="1"/>
  <c r="I12" i="1"/>
  <c r="I11" i="1"/>
  <c r="I10" i="1"/>
  <c r="I9" i="1"/>
  <c r="I8" i="1"/>
  <c r="I7" i="1"/>
  <c r="I166" i="1"/>
  <c r="I164" i="1" l="1"/>
  <c r="I167" i="1" s="1"/>
  <c r="I200" i="1"/>
  <c r="I227" i="1"/>
  <c r="I220" i="1"/>
  <c r="I216" i="1"/>
  <c r="I211" i="1"/>
  <c r="I148" i="1"/>
  <c r="I138" i="1"/>
  <c r="I124" i="1"/>
  <c r="I113" i="1"/>
  <c r="I95" i="1"/>
  <c r="I87" i="1"/>
  <c r="I77" i="1"/>
  <c r="I59" i="1"/>
  <c r="I52" i="1"/>
  <c r="I22" i="1"/>
  <c r="I14" i="1"/>
</calcChain>
</file>

<file path=xl/sharedStrings.xml><?xml version="1.0" encoding="utf-8"?>
<sst xmlns="http://schemas.openxmlformats.org/spreadsheetml/2006/main" count="811" uniqueCount="415">
  <si>
    <t>ΠΡΟΣ: ΗΛΙΑΚΤΙΔΑ – Αστική Μη Κερδοσκοπική Εταιρία</t>
  </si>
  <si>
    <t>ΟΙΚΟΝΟΜΙΚΗ ΠΡΟΣΦΟΡΑ</t>
  </si>
  <si>
    <t>CPV</t>
  </si>
  <si>
    <t>Α/Α</t>
  </si>
  <si>
    <t>ΕΙΔΟΣ</t>
  </si>
  <si>
    <t>ΣΥΣΚΕΥΑΣΙΑ</t>
  </si>
  <si>
    <t>ΜΟΝΑΔΑ ΜΕΤΡΗΣΗΣ</t>
  </si>
  <si>
    <t>ΕΚΤΙΜΩΜΕΝΕΣ ΠΟΣΟΤΗΤΕΣ</t>
  </si>
  <si>
    <t>ΤΙΜΗ ΜΟΝΑΔΑΣ ΠΡΟ ΦΠΑ</t>
  </si>
  <si>
    <t xml:space="preserve">ΦΠΑ </t>
  </si>
  <si>
    <t>15850000-1</t>
  </si>
  <si>
    <t>Μακαρόνια Σπαγγέτι Νο 6</t>
  </si>
  <si>
    <t>ΣΥΣΚΕΥΑΣΙΑ 500 γρ.</t>
  </si>
  <si>
    <t>ΚΙΛΟ</t>
  </si>
  <si>
    <t>Μακαρόνι Κριθαράκι (μέτριο)</t>
  </si>
  <si>
    <t>Μακαρόνι Βίδες - Τριβελάκι</t>
  </si>
  <si>
    <t>Μακαρόνι Πένες</t>
  </si>
  <si>
    <t>Μακαρόνι Φιδές ψιλός</t>
  </si>
  <si>
    <r>
      <t>ΤΜΗΜΑ 2 (Όσπρια και Ρύζι)</t>
    </r>
    <r>
      <rPr>
        <sz val="8"/>
        <rFont val="Calibri"/>
        <family val="2"/>
        <scheme val="minor"/>
      </rPr>
      <t> </t>
    </r>
  </si>
  <si>
    <t>Φασόλια μέτρια (σακί)</t>
  </si>
  <si>
    <t>ΣΑΚΙ 10-20 κιλών</t>
  </si>
  <si>
    <t>03212211-2</t>
  </si>
  <si>
    <t>Φακή ψιλή (σακί)</t>
  </si>
  <si>
    <t>03212212-9</t>
  </si>
  <si>
    <t>Ρεβίθια (σακί)</t>
  </si>
  <si>
    <t>03211300-6</t>
  </si>
  <si>
    <t>Ρύζι κίτρινο (Α' ποιότητας)</t>
  </si>
  <si>
    <t>ΣΑΚΙ 20-25 κιλών</t>
  </si>
  <si>
    <t>Ρύζι λευκό (Α' ποιότητας)</t>
  </si>
  <si>
    <t>15600000-4</t>
  </si>
  <si>
    <t>Πλιγούρι</t>
  </si>
  <si>
    <t>15812100-4</t>
  </si>
  <si>
    <r>
      <t>ΤΜΗΜΑ 3 (Μακράς Διαρκείας - Είδη Ζαχαροπλαστικής)</t>
    </r>
    <r>
      <rPr>
        <sz val="8"/>
        <rFont val="Calibri"/>
        <family val="2"/>
        <scheme val="minor"/>
      </rPr>
      <t> </t>
    </r>
  </si>
  <si>
    <t>15511600-9</t>
  </si>
  <si>
    <t>Συμπυκνωμένο Γάλα</t>
  </si>
  <si>
    <t>ΣΥΣΚΕΥΑΣΙΑ 350-450 γρ.</t>
  </si>
  <si>
    <t>15612190-9</t>
  </si>
  <si>
    <t>Αλεύρι αυτοδιογκούμενο (αλεύρι που φουσκώνει μόνο του/ τύπου φαρίνα)</t>
  </si>
  <si>
    <t>15612210-6</t>
  </si>
  <si>
    <t>Αλεύρι καλαμποκιού</t>
  </si>
  <si>
    <t>15800000-6</t>
  </si>
  <si>
    <t>Άμυλο αραβοσίτου (Κορν Φλάουρ)</t>
  </si>
  <si>
    <t>ΣΥΣΚΕΥΑΣΙΑ 200 γρ.</t>
  </si>
  <si>
    <t>15612150-7</t>
  </si>
  <si>
    <t>Αλεύρι για τσουρέκι</t>
  </si>
  <si>
    <t>ΣΥΣΚΕΥΑΣΙΑ 1 κιλού</t>
  </si>
  <si>
    <t>15612130-1</t>
  </si>
  <si>
    <t>Αλεύρι (για όλες τις χρήσεις)</t>
  </si>
  <si>
    <t>15625000-5</t>
  </si>
  <si>
    <t xml:space="preserve">Σιμιγδάλι ψιλό </t>
  </si>
  <si>
    <t>Σιμιγδάλι χονδρό</t>
  </si>
  <si>
    <t>Σιρόπι με άρωμα μελιού (Υποκατάστατο μελιού)</t>
  </si>
  <si>
    <t>ΣΥΣΚΕΥΑΣΙΑ 800-1000 γρ.</t>
  </si>
  <si>
    <t>Σιρόπι (διάφορες γεύσεις, όπως βύσσινο, φράουλα κ.ά.)</t>
  </si>
  <si>
    <t>ΣΥΣΚΕΥΑΣΙΑ 350-500 γρ.</t>
  </si>
  <si>
    <t>15511210-8</t>
  </si>
  <si>
    <t>Γάλα μακράς διάρκειας</t>
  </si>
  <si>
    <t>ΣΥΣΚΕΥΑΣΙΑ 1 λίτρου</t>
  </si>
  <si>
    <t>ΤΕΜΑΧΙΟ</t>
  </si>
  <si>
    <t>15898000-9</t>
  </si>
  <si>
    <t>Μαγιά ξηρή (φακελάκι)</t>
  </si>
  <si>
    <t>ΣΥΣΚΕΥΑΣΙΑ 9 γρ.</t>
  </si>
  <si>
    <t>Σκόνη Αρτοποιίας - Μπέικιν Πάουντερ (φακελάκι)</t>
  </si>
  <si>
    <t>ΣΥΣΚΕΥΑΣΙΑ 60 γρ.</t>
  </si>
  <si>
    <t>Μαγειρική Σόδα</t>
  </si>
  <si>
    <t>ΣΥΣΚΕΥΑΣΙΑ ΓΥΑΛΙΝΗ 300-400 γρ.</t>
  </si>
  <si>
    <t>Μίγμα για κρέμα ζαχαροπλαστικής (με γεύση βανίλια)</t>
  </si>
  <si>
    <t>ΣΥΣΚΕΥΑΣΙΑ 100-200 γρ.</t>
  </si>
  <si>
    <t>Μίγμα για κρέμα ζαχαροπλαστικής (με γεύση σοκολάτα)</t>
  </si>
  <si>
    <t>15512900-9</t>
  </si>
  <si>
    <t>Υποκατάστατο κρέμας σαντιγί (σε κουτί)</t>
  </si>
  <si>
    <t>ΣΥΣΚΕΥΑΣΙΑ 250 γρ.</t>
  </si>
  <si>
    <t>15500000-3</t>
  </si>
  <si>
    <t>Γάλα ζαχαρούχο συμπυκνωμένο</t>
  </si>
  <si>
    <t>ΣΥΣΚΕΥΑΣΙΑ 300-400 γρ.</t>
  </si>
  <si>
    <t>15831000-2</t>
  </si>
  <si>
    <t>Ζάχαρη Άχνη</t>
  </si>
  <si>
    <t>ΣΥΣΚΕΥΑΣΙΑ 400-500 γρ.</t>
  </si>
  <si>
    <t>Ζάχαρη Κρυσταλλική</t>
  </si>
  <si>
    <t>Έτοιμο μίγμα για κρέμα με βάση το άμυλο καλαμποκιού (τύπου Άνθος αραβοσίτου, με γεύση βανίλια)</t>
  </si>
  <si>
    <t>ΣΥΣΚΕΥΑΣΙΑ 40-60 γρ.</t>
  </si>
  <si>
    <t>Έτοιμο μίγμα για κρέμα με βάση το άμυλο καλαμποκιού (τύπου Άνθος αραβοσίτου, με γεύση σοκολάτα)</t>
  </si>
  <si>
    <t>15332240-8</t>
  </si>
  <si>
    <t>Σκόνη παρασκευής ζελέ (όλες οι γεύσεις)</t>
  </si>
  <si>
    <t>ΣΥΣΚΕΥΑΣΙΑ ΦΑΚΕΛΑΚΙ 100 γρ.</t>
  </si>
  <si>
    <t>Μαρμελάδα (όλα τα φρούτα, ενδεικτικά ροδάκινο, φράουλα, κ.α.)</t>
  </si>
  <si>
    <t>ΣΥΣΚΕΥΑΣΙΑ 400-600 γρ.</t>
  </si>
  <si>
    <t>15332261-1</t>
  </si>
  <si>
    <t xml:space="preserve">Φυστικοβούτυρο </t>
  </si>
  <si>
    <t>ΣΥΣΚΕΥΑΣΙΑ 250-500 γρ.</t>
  </si>
  <si>
    <t>ΣΥΣΚΕΥΑΣΙΑ 500-1000 γρ.</t>
  </si>
  <si>
    <t>Κουβερτούρα (72% κακάο)</t>
  </si>
  <si>
    <t>ΣΥΣΚΕΥΑΣΙΑ 125-200 γρ.</t>
  </si>
  <si>
    <t>Χωνάκι παγωτού, από βάφλα</t>
  </si>
  <si>
    <t>15860000-4</t>
  </si>
  <si>
    <r>
      <t>ΤΜΗΜΑ 4 (Μακράς Διαρκείας - Ροφήματα και Καφέδες)</t>
    </r>
    <r>
      <rPr>
        <sz val="8"/>
        <rFont val="Calibri"/>
        <family val="2"/>
        <scheme val="minor"/>
      </rPr>
      <t> </t>
    </r>
  </si>
  <si>
    <t>15841000-5</t>
  </si>
  <si>
    <t>Κακάο σκόνη</t>
  </si>
  <si>
    <t>ΣΥΣΚΕΥΑΣΙΑ 125 γρ.</t>
  </si>
  <si>
    <t>15840000-8</t>
  </si>
  <si>
    <t>Σοκολάτα ρόφημα</t>
  </si>
  <si>
    <t>15865000-9</t>
  </si>
  <si>
    <t>Χαμομήλι (σακουλάκι)</t>
  </si>
  <si>
    <t>ΣΥΣΚΕΥΑΣΙΑ 50 γρ.</t>
  </si>
  <si>
    <t>Χαμομήλι (φακελάκια)</t>
  </si>
  <si>
    <t>15864100-3</t>
  </si>
  <si>
    <t>Τσάι μαύρο (φακελάκια)</t>
  </si>
  <si>
    <r>
      <t>ΤΜΗΜΑ 5 (Μακράς Διαρκείας - Συσκευασμένα Τρόφιμα)</t>
    </r>
    <r>
      <rPr>
        <sz val="8"/>
        <rFont val="Calibri"/>
        <family val="2"/>
        <scheme val="minor"/>
      </rPr>
      <t> </t>
    </r>
  </si>
  <si>
    <t>ΔΟΧΕΙΟ 5 λίτρων</t>
  </si>
  <si>
    <t>ΛΙΤΡΑ</t>
  </si>
  <si>
    <t>15871273-8</t>
  </si>
  <si>
    <t>ΣΥΣΚΕΥΑΣΙΑ 4-5 κιλών</t>
  </si>
  <si>
    <t>15871250-1</t>
  </si>
  <si>
    <t>Μουστάρδα</t>
  </si>
  <si>
    <t>15871230-5</t>
  </si>
  <si>
    <t>Κέτσαπ</t>
  </si>
  <si>
    <t>15872400-5</t>
  </si>
  <si>
    <t>Αλάτι (ψιλό)</t>
  </si>
  <si>
    <t>15871279-0</t>
  </si>
  <si>
    <t>Τουρσί (ανάμεικτο)</t>
  </si>
  <si>
    <t>03222400-7</t>
  </si>
  <si>
    <t>Ελιές πράσινες / μαύρες, τύπου Καλαμών</t>
  </si>
  <si>
    <t>ΣΥΣΚΕΥΑΣΙΑ 300-1000 γρ.</t>
  </si>
  <si>
    <t>Ντοματάκι κονκασέ μικρή συσκευασία</t>
  </si>
  <si>
    <t>Ντοματάκι κονκασέ μεγάλη συσκευασία</t>
  </si>
  <si>
    <t>ΣΥΣΚΕΥΑΣΙΑ 2-3 κιλά</t>
  </si>
  <si>
    <t>Τοματοπολτός μεγάλη συσκευασία</t>
  </si>
  <si>
    <t>ΣΥΣΚΕΥΑΣΙΑ 3-5 κιλά</t>
  </si>
  <si>
    <t>15241400-3</t>
  </si>
  <si>
    <t>ΣΥΣΚΕΥΑΣΙΑ 170-350 γρ.</t>
  </si>
  <si>
    <t>Τόνος κονσέρβα σε λάδι / νερό μεγάλη συσκευασία</t>
  </si>
  <si>
    <t>ΣΥΣΚΕΥΑΣΙΑ 1.5-2 κιλών</t>
  </si>
  <si>
    <t>Ζωμός λαχανικών / κότας / βοδινού, σε κύβο, συμπυκνωμένος</t>
  </si>
  <si>
    <t>ΣΥΣΚΕΥΑΣΙΑ 6-25 κύβων</t>
  </si>
  <si>
    <t>Χυμός Λεμόνι (Άρτυμα Λεμονιού)</t>
  </si>
  <si>
    <t>ΦΙΑΛΗ 300-400 ml</t>
  </si>
  <si>
    <t>15871100-5</t>
  </si>
  <si>
    <t>Ξύδι μικρή συσκευασία</t>
  </si>
  <si>
    <t xml:space="preserve">ΦΙΑΛΗ 400 ml </t>
  </si>
  <si>
    <t>15411100-3</t>
  </si>
  <si>
    <t>ΔΟΧΕΙΟ 1 λίτρου</t>
  </si>
  <si>
    <t>15813000-0</t>
  </si>
  <si>
    <r>
      <t>ΤΜΗΜΑ 6 (Μακράς Διαρκείας - Είδη Πρωινού)</t>
    </r>
    <r>
      <rPr>
        <sz val="8"/>
        <rFont val="Calibri"/>
        <family val="2"/>
        <scheme val="minor"/>
      </rPr>
      <t> </t>
    </r>
  </si>
  <si>
    <t>15811300-9</t>
  </si>
  <si>
    <t>Κρουασάν με γέμιση κρέμας κακάο με φουντούκι ή με γέμιση σοκολάτα</t>
  </si>
  <si>
    <t>ΣΥΣΚΕΥΑΣΙΑ 60-90 γρ.</t>
  </si>
  <si>
    <t>Μπισκότα τύπου Petit-Beurre (πτι-μπερ)</t>
  </si>
  <si>
    <t>ΣΥΣΚΕΥΑΣΙΑ 200-800 γρ.</t>
  </si>
  <si>
    <t>Πραλίνα φουντουκιού</t>
  </si>
  <si>
    <t>ΣΥΣΚΕΥΑΣΙΑ 10-12 κιλών</t>
  </si>
  <si>
    <t xml:space="preserve">Σοκοφρέτες </t>
  </si>
  <si>
    <t>ΤΕΜΑΧΙΟ 30-50 γρ.</t>
  </si>
  <si>
    <t>15312300-1</t>
  </si>
  <si>
    <t>Πατατάκια μικρή συσκευασία</t>
  </si>
  <si>
    <t>ΣΥΣΚΕΥΑΣΙΑ 33-75 γρ.</t>
  </si>
  <si>
    <t>15821100-0</t>
  </si>
  <si>
    <t>Αλμυρά μπισκότα (κρακεράκια)</t>
  </si>
  <si>
    <t>ΣΥΣΚΕΥΑΣΙΑ 40-50 γρ.</t>
  </si>
  <si>
    <t>03211000-3</t>
  </si>
  <si>
    <t>Δημητριακά  τύπου corn flakes (απλά)</t>
  </si>
  <si>
    <t>Δημητριακά τύπου corn flakes (με σοκολάτα)</t>
  </si>
  <si>
    <t>03140000-4</t>
  </si>
  <si>
    <r>
      <t>ΤΜΗΜΑ 7 (Τυριά, Τυροκομικά και Αλλαντικά)</t>
    </r>
    <r>
      <rPr>
        <sz val="8"/>
        <rFont val="Calibri"/>
        <family val="2"/>
        <scheme val="minor"/>
      </rPr>
      <t> </t>
    </r>
  </si>
  <si>
    <t>Γαλοπούλα καπνιστή (σε φέτες)</t>
  </si>
  <si>
    <t>15540000-5</t>
  </si>
  <si>
    <t>Gouda σε φέτες</t>
  </si>
  <si>
    <t>Gouda τριμμένο συσκευασμένο</t>
  </si>
  <si>
    <t>15542300-2</t>
  </si>
  <si>
    <t>Τυρί «φέτα  ΠΟΠ»</t>
  </si>
  <si>
    <t>Έδεσμα (Μη γαλακτοκομικό προϊόν)</t>
  </si>
  <si>
    <t>Φυτικό μαγειρικό λίπος και λιπαρές ύλες για επάλειψη</t>
  </si>
  <si>
    <t>ΣΥΣΚΕΥΑΣΙΑ 450-550 γρ.</t>
  </si>
  <si>
    <t>15872000-1</t>
  </si>
  <si>
    <r>
      <t>ΤΜΗΜΑ 8 (Μπαχαρικά)</t>
    </r>
    <r>
      <rPr>
        <sz val="8"/>
        <rFont val="Calibri"/>
        <family val="2"/>
        <scheme val="minor"/>
      </rPr>
      <t> </t>
    </r>
  </si>
  <si>
    <t>15872200-3</t>
  </si>
  <si>
    <t>Κάρυ (συσκευασμένο)</t>
  </si>
  <si>
    <t>ΣΥΣΚΕΥΑΣΙΑ 30-100 γρ.</t>
  </si>
  <si>
    <t>Μπούκοβο καυτερό (συσκευασμένο)</t>
  </si>
  <si>
    <t>Κανέλα ξύλο (συσκευασμένη)</t>
  </si>
  <si>
    <t>ΣΥΣΚΕΥΑΣΙΑ 100 γρ.</t>
  </si>
  <si>
    <t>Κανέλα τριμμένη (συσκευασμένη)</t>
  </si>
  <si>
    <t>15872100-2</t>
  </si>
  <si>
    <t>Πιπέρι μαύρο (συσκευασμενο)</t>
  </si>
  <si>
    <t>Ρίγανη</t>
  </si>
  <si>
    <t>Πιπέρι τσίλι (συσκευασμένο)</t>
  </si>
  <si>
    <t>Πάπρικα γλυκιά (συσκευασμένη)</t>
  </si>
  <si>
    <t>Γαρύφαλο τριμμένο (συσκευασμένο)</t>
  </si>
  <si>
    <t>Γαρύφαλο ολόκληρο (συσκευασμένο)</t>
  </si>
  <si>
    <t>Μοσχοκάρυδο τριμμένο (συσκευασμένο)</t>
  </si>
  <si>
    <t>Κύμινο (συσκευασμένο)</t>
  </si>
  <si>
    <t>Βανιλίνη (άρωμα βανίλιας)</t>
  </si>
  <si>
    <t>ΣΥΣΚΕΥΑΣΙΑ με φιαλίδια του 1.5 γρ.</t>
  </si>
  <si>
    <t>Μαχλέπι</t>
  </si>
  <si>
    <t>ΣΥΣΚΕΥΑΣΙΑ 15 γρ.</t>
  </si>
  <si>
    <t>Αμμωνία</t>
  </si>
  <si>
    <t>03220000-9</t>
  </si>
  <si>
    <r>
      <t>ΤΜΗΜΑ 9 (Ξηροί Καρποί και Αποξηραμένα Φρούτα)</t>
    </r>
    <r>
      <rPr>
        <sz val="8"/>
        <rFont val="Calibri"/>
        <family val="2"/>
        <scheme val="minor"/>
      </rPr>
      <t> </t>
    </r>
  </si>
  <si>
    <t>Σουσάμι</t>
  </si>
  <si>
    <t>15332410-1</t>
  </si>
  <si>
    <t xml:space="preserve">Σταφίδα </t>
  </si>
  <si>
    <t>Καρύδια</t>
  </si>
  <si>
    <t>Αμύγδαλο φιλέ</t>
  </si>
  <si>
    <t>Χουρμάδες</t>
  </si>
  <si>
    <t>03211200-5</t>
  </si>
  <si>
    <t>Καλαμπόκι για pop-corn (ποπ-κορν)</t>
  </si>
  <si>
    <t>Ινδοκάρυδο</t>
  </si>
  <si>
    <t>Τρουφα σοκολατένια</t>
  </si>
  <si>
    <t>Τρουφα χρωματιστή</t>
  </si>
  <si>
    <t>15980000-1</t>
  </si>
  <si>
    <r>
      <t>ΤΜΗΜΑ 10 (Νερά και Αναψυκτικά)</t>
    </r>
    <r>
      <rPr>
        <sz val="8"/>
        <rFont val="Calibri"/>
        <family val="2"/>
        <scheme val="minor"/>
      </rPr>
      <t> </t>
    </r>
  </si>
  <si>
    <t>15982000-5</t>
  </si>
  <si>
    <t>ΦΙΑΛΗ 1.5 λίτρου</t>
  </si>
  <si>
    <t>Αναψυκτικό πορτοκαλάδα τύπου Fanta</t>
  </si>
  <si>
    <t>Αναψυκτικό λεμονάδα τύπου Fanta</t>
  </si>
  <si>
    <t>15321100-5</t>
  </si>
  <si>
    <t>ΣΥΣΚΕΥΑΣΙΑ 250 ml</t>
  </si>
  <si>
    <t>15321000-4</t>
  </si>
  <si>
    <t>Χυμός Ανάμεικτος μικρή συσκευασία</t>
  </si>
  <si>
    <t>Νερό 500ml</t>
  </si>
  <si>
    <t>ΦΙΑΛΗ 500 ml</t>
  </si>
  <si>
    <t>Νερό 1,5 λίτρου</t>
  </si>
  <si>
    <t>ΦΙΑΛΗ 10 λίτρων</t>
  </si>
  <si>
    <t>15100000-9</t>
  </si>
  <si>
    <r>
      <t>ΤΜΗΜΑ 11 (Κρέας, Βόειο – Μοσχαρίσιο, Χοιρινό, Αιγοπροβάτων, Νωπό και Κατεψυγμένο)</t>
    </r>
    <r>
      <rPr>
        <sz val="8"/>
        <rFont val="Calibri"/>
        <family val="2"/>
        <scheme val="minor"/>
      </rPr>
      <t> </t>
    </r>
  </si>
  <si>
    <t>15111000-9</t>
  </si>
  <si>
    <t>Βόειο κρέας α/ο (νωπό)</t>
  </si>
  <si>
    <t>15131620-7</t>
  </si>
  <si>
    <t>Κιμάς βόειος (κατεψυγμένος)</t>
  </si>
  <si>
    <t>Συκώτι βόειο (νωπό)</t>
  </si>
  <si>
    <t>15115100-8</t>
  </si>
  <si>
    <t>Αρνάκι γάλακτος (νωπό)</t>
  </si>
  <si>
    <t>15115200-9</t>
  </si>
  <si>
    <t>Πρόβατο (νωπό)</t>
  </si>
  <si>
    <t>15131600-1</t>
  </si>
  <si>
    <t>Κεμπάπ (κατεψυγμένο)</t>
  </si>
  <si>
    <t>15112100-7</t>
  </si>
  <si>
    <t>Κοτόπουλο ολόκληρο (νωπό)</t>
  </si>
  <si>
    <t>Μπούτι κοτόπουλο (νωπό)</t>
  </si>
  <si>
    <t>15112000-6</t>
  </si>
  <si>
    <t>Μπούτι κοτόπουλο (κατεψυγμένο)</t>
  </si>
  <si>
    <t>Φιλέτο μπούτι κοτόπουλο (νωπό)</t>
  </si>
  <si>
    <t>Φιλέτο μπούτι κοτόπουλο (κατεψυγμένο)</t>
  </si>
  <si>
    <t>Φτερούγες (πλατάρια) κοτόπουλο (νωπές)</t>
  </si>
  <si>
    <t>15112300-9</t>
  </si>
  <si>
    <t>Συκωτάκια κοτόπουλο (νωπά)</t>
  </si>
  <si>
    <t>Παϊδάκια κοτόπουλο (νωπά)</t>
  </si>
  <si>
    <t>Κιμάς κοτόπουλο (νωπός)</t>
  </si>
  <si>
    <t>Ρολό κοτόπουλο (νωπό)</t>
  </si>
  <si>
    <t>Σουβλάκι κοτόπουλο (νωπό)</t>
  </si>
  <si>
    <t>15131135-0</t>
  </si>
  <si>
    <t>Λουκάνικο από κοτόπουλο (κατεψυγμένο)</t>
  </si>
  <si>
    <t>03142500-3</t>
  </si>
  <si>
    <t>Αυγά ωοσκοπημένα (νωπά)</t>
  </si>
  <si>
    <t>15300000-1</t>
  </si>
  <si>
    <t>03212100-1</t>
  </si>
  <si>
    <t>Πατάτες καθαρές</t>
  </si>
  <si>
    <t>03221113-1</t>
  </si>
  <si>
    <t>Κρεμμύδια μεσαία</t>
  </si>
  <si>
    <t>03221000-6</t>
  </si>
  <si>
    <t>Μελιτζάνες</t>
  </si>
  <si>
    <t>03221250-3</t>
  </si>
  <si>
    <t>Κολοκυθάκια</t>
  </si>
  <si>
    <t>03221230-7</t>
  </si>
  <si>
    <t>Πιπεριές πράσινες</t>
  </si>
  <si>
    <t>Πιπεριές Φλωρίνης</t>
  </si>
  <si>
    <t>Πιπεριές καυτερές</t>
  </si>
  <si>
    <t>03221240-0</t>
  </si>
  <si>
    <t xml:space="preserve">Ντομάτες </t>
  </si>
  <si>
    <t>03221112-4</t>
  </si>
  <si>
    <t>Καρότα</t>
  </si>
  <si>
    <t>Πράσα</t>
  </si>
  <si>
    <t>Λάχανο λευκό</t>
  </si>
  <si>
    <t>03221420-6</t>
  </si>
  <si>
    <t>Κουνουπίδι</t>
  </si>
  <si>
    <t>Σέλινο</t>
  </si>
  <si>
    <t>03221260-6</t>
  </si>
  <si>
    <t>Μανιτάρια πλευρώτους</t>
  </si>
  <si>
    <t>03222000-3</t>
  </si>
  <si>
    <t>Καρπούζι</t>
  </si>
  <si>
    <t>15332180-9</t>
  </si>
  <si>
    <t>Πεπόνι</t>
  </si>
  <si>
    <t>03222321-9</t>
  </si>
  <si>
    <t>Μήλα κόκκινα</t>
  </si>
  <si>
    <t>03222220-1</t>
  </si>
  <si>
    <t>03222340-8</t>
  </si>
  <si>
    <t>Σταφύλια (όλα τα είδη)</t>
  </si>
  <si>
    <t>03222322-6</t>
  </si>
  <si>
    <t xml:space="preserve">Αχλάδια </t>
  </si>
  <si>
    <t>Νεκταρίνια</t>
  </si>
  <si>
    <t>03222332-9</t>
  </si>
  <si>
    <t>Ροδάκινα</t>
  </si>
  <si>
    <t>03222331-2</t>
  </si>
  <si>
    <t>Βερίκοκα</t>
  </si>
  <si>
    <t>03222240-7</t>
  </si>
  <si>
    <t>Μανταρίνια</t>
  </si>
  <si>
    <t>Κρεμμύδια φρέσκα</t>
  </si>
  <si>
    <t>Σκόρδα μεσαία</t>
  </si>
  <si>
    <t>03221270-9</t>
  </si>
  <si>
    <t>Αγγούρια</t>
  </si>
  <si>
    <t xml:space="preserve">Μαϊντανός </t>
  </si>
  <si>
    <t>Άνιθος</t>
  </si>
  <si>
    <t>03221310-2</t>
  </si>
  <si>
    <t>Μαρούλι</t>
  </si>
  <si>
    <t>03222111-4</t>
  </si>
  <si>
    <t>Μπανάνες</t>
  </si>
  <si>
    <t>15331170-9</t>
  </si>
  <si>
    <r>
      <t xml:space="preserve">ΤΜΗΜΑ 15 (Λαχανικά, Κατεψυγμένα) </t>
    </r>
    <r>
      <rPr>
        <sz val="8"/>
        <rFont val="Calibri"/>
        <family val="2"/>
        <scheme val="minor"/>
      </rPr>
      <t> </t>
    </r>
  </si>
  <si>
    <t>Αρακάς (κατεψυγμένος)</t>
  </si>
  <si>
    <t>ΣΥΣΚΕΥΑΣΙΑ 750-1000 γρ.</t>
  </si>
  <si>
    <t>Φασολάκια (κατεψυγμένα)</t>
  </si>
  <si>
    <t>Μπάμιες (κατεψυγμένες)</t>
  </si>
  <si>
    <t>Ανάμεικτα Λαχανικά (κατεψυγμένα)</t>
  </si>
  <si>
    <t>Σπανάκι (κατεψυγμένο)</t>
  </si>
  <si>
    <t>Καλαμπόκι (κατεψυγμένο)</t>
  </si>
  <si>
    <t>ΣΥΣΚΕΥΑΣΙΑ 450-1000 γρ.</t>
  </si>
  <si>
    <t>15811500-1</t>
  </si>
  <si>
    <t>Φύλλο ζύμης σφολιάτας – ψιλό φύλλο πίτσας  (κατεψυγμένο)</t>
  </si>
  <si>
    <t>Φύλλο ζύμης κρούστα  (κατεψυγμένο)</t>
  </si>
  <si>
    <t>Κανταίφι (κατεψυγμένο)</t>
  </si>
  <si>
    <t>15810000-9</t>
  </si>
  <si>
    <r>
      <t>ΤΜΗΜΑ 16 (Είδη Άρτου και Κατεψυγμένα)</t>
    </r>
    <r>
      <rPr>
        <sz val="8"/>
        <rFont val="Calibri"/>
        <family val="2"/>
        <scheme val="minor"/>
      </rPr>
      <t> </t>
    </r>
  </si>
  <si>
    <t>Αραβική πίτα συσκευασμένη (νωπή)</t>
  </si>
  <si>
    <t xml:space="preserve">Πίτα Ελληνική για σουβλάκι (κατεψυγμένη) </t>
  </si>
  <si>
    <t>ΣΥΣΚΕΥΑΣΙΑ 600-900 γρ.</t>
  </si>
  <si>
    <t>Τορτίγια ολικής</t>
  </si>
  <si>
    <t>15221000-3</t>
  </si>
  <si>
    <t>ΤΜΗΜΑ 17 (Ψάρια, Κατεψυγμένα)</t>
  </si>
  <si>
    <t>03311210-7</t>
  </si>
  <si>
    <t>Βακαλάος (κατεψυγμένος)</t>
  </si>
  <si>
    <t>03311110-6</t>
  </si>
  <si>
    <t>Γλώσσες (κατεψυγμένες)</t>
  </si>
  <si>
    <t>Ημερομηνία:</t>
  </si>
  <si>
    <t>ΚΑΘΑΡΗ ΑΞΙΑ ΠΟΣΟΤΗΤΑΣ</t>
  </si>
  <si>
    <t>ΤΜΗΜΑ 1 (Μακαρόνια)</t>
  </si>
  <si>
    <t>Μακαρόνι Βίδες - Τριβελάκι ολικής άλεσης</t>
  </si>
  <si>
    <t>Μακαρόνια Σπαγγέτι ολικής άλεσης νο 6</t>
  </si>
  <si>
    <t>ΣΥΝΟΛΟ ΤΜΗΜΑΤΟΣ 1</t>
  </si>
  <si>
    <t>03221210-1</t>
  </si>
  <si>
    <t>ΣΥΝΟΛΟ ΤΜΗΜΑΤΟΣ 2</t>
  </si>
  <si>
    <t>15831500-7</t>
  </si>
  <si>
    <t>15332290-3</t>
  </si>
  <si>
    <t>15332260-4</t>
  </si>
  <si>
    <t>ΣΥΣΚΕΥΑΣΙΑ 110-130 τμχ. * (τεμάχιο = το 1 χωνάκι)</t>
  </si>
  <si>
    <t>ΣΥΣΚΕΥΑΣΙΑ με 3 φιαλίδια x 6ml *(τεμάχιο = η συσκευασία)</t>
  </si>
  <si>
    <t>ΣΥΝΟΛΟ ΤΜΗΜΑΤΟΣ 3</t>
  </si>
  <si>
    <t>ΣΥΣΚΕΥΑΣΙΑ με 10 φακελάκια *(τεμάχιο = η συσκευασία)</t>
  </si>
  <si>
    <t>ΣΥΣΚΕΥΑΣΙΑ με 100 φακελάκια *(τεμάχιο = η συσκευασία)</t>
  </si>
  <si>
    <t>ΣΥΝΟΛΟ ΤΜΗΜΑΤΟΣ 4</t>
  </si>
  <si>
    <t>Μαγιονέζα ( εκτος ψυγείου)</t>
  </si>
  <si>
    <t>ΣΥΣΚΕΥΑΣΙΑ 15-17 κιλών</t>
  </si>
  <si>
    <t>15331423-8</t>
  </si>
  <si>
    <t>15331425-2</t>
  </si>
  <si>
    <t xml:space="preserve">Τόνος κονσέρβα σε λάδι / νερό μικρή συσκευασία </t>
  </si>
  <si>
    <t>15891500-5</t>
  </si>
  <si>
    <t>15321300-7</t>
  </si>
  <si>
    <t xml:space="preserve">Ηλιέλαιο μικρή συσκευασία </t>
  </si>
  <si>
    <t xml:space="preserve">Ηλιέλαιο μεγάλη συσκευασία </t>
  </si>
  <si>
    <t>ΣΥΝΟΛΟ ΤΜΗΜΑΤΟΣ 5</t>
  </si>
  <si>
    <t>15821200-1</t>
  </si>
  <si>
    <t>ΣΥΝΟΛΟ ΤΜΗΜΑΤΟΣ 6</t>
  </si>
  <si>
    <t>15543300-9</t>
  </si>
  <si>
    <t>15550000-8</t>
  </si>
  <si>
    <t>15841200-7</t>
  </si>
  <si>
    <t>ΣΥΝΟΛΟ ΤΜΗΜΑΤΟΣ 7</t>
  </si>
  <si>
    <t>Ξινό (Κιτρικό Οξύ)</t>
  </si>
  <si>
    <t>ΣΥΝΟΛΟ ΤΜΗΜΑΤΟΣ 8</t>
  </si>
  <si>
    <t>ΣΥΝΟΛΟ ΤΜΗΜΑΤΟΣ 9</t>
  </si>
  <si>
    <t>Αναψυκτικό ,  τύπου Cola (κανονική)</t>
  </si>
  <si>
    <t xml:space="preserve">Χυμός Πορτοκάλι μικρή συσκευασία </t>
  </si>
  <si>
    <t xml:space="preserve">Χυμός Πορτοκάλι μεγάλη συσκευασία </t>
  </si>
  <si>
    <t xml:space="preserve">Χυμός Ανάμεικτος μεγάλη συσκευασία </t>
  </si>
  <si>
    <t>ΣΥΝΟΛΟ ΤΜΗΜΑΤΟΣ 10</t>
  </si>
  <si>
    <t>ΣΥΝΟΛΟ ΤΜΗΜΑΤΟΣ 11</t>
  </si>
  <si>
    <t>ΣΥΝΟΛΟ ΤΜΗΜΑΤΟΣ 12</t>
  </si>
  <si>
    <t>03221410-3</t>
  </si>
  <si>
    <t>ΣΥΝΟΛΟ ΤΜΗΜΑΤΟΣ 13</t>
  </si>
  <si>
    <t>ΣΥΝΟΛΟ ΤΜΗΜΑΤΟΣ 14</t>
  </si>
  <si>
    <t>ΣΥΝΟΛΟ ΤΜΗΜΑΤΟΣ 15</t>
  </si>
  <si>
    <t>ΣΥΝΟΛΟ ΤΜΗΜΑΤΟΣ 16</t>
  </si>
  <si>
    <t>ΣΥΝΟΛΟ ΤΜΗΜΑΤΟΣ 17</t>
  </si>
  <si>
    <r>
      <t>ΤΜΗΜΑ 18 (Είδη Άρτου και Ζύμες)</t>
    </r>
    <r>
      <rPr>
        <sz val="8"/>
        <rFont val="Calibri"/>
        <family val="2"/>
        <scheme val="minor"/>
      </rPr>
      <t> </t>
    </r>
  </si>
  <si>
    <t>15811100-7</t>
  </si>
  <si>
    <t xml:space="preserve">Άρτος  σε συσκευασία </t>
  </si>
  <si>
    <t>15821110-3</t>
  </si>
  <si>
    <t>Φρυγανιές</t>
  </si>
  <si>
    <t>ΣΥΣΚΕΥΑΣΙΑ 350-550 γρ.</t>
  </si>
  <si>
    <t>Τριμμένη φρυγανιά</t>
  </si>
  <si>
    <t>ΣΥΣΚΕΥΑΣΙΑ 150-250 γρ.</t>
  </si>
  <si>
    <t>15811000-6</t>
  </si>
  <si>
    <t>Ψωμί για τοστ (νωπό)</t>
  </si>
  <si>
    <t>Ψωμάκι στρογγυλό τύπου burger (νωπό)</t>
  </si>
  <si>
    <t>ΣΥΝΟΛΟ ΤΜΗΜΑΤΟΣ 18</t>
  </si>
  <si>
    <t>(Υπογραφή – Σφραγίδα)</t>
  </si>
  <si>
    <t>03200000-3</t>
  </si>
  <si>
    <t>15620000-0</t>
  </si>
  <si>
    <t>15870000-7</t>
  </si>
  <si>
    <t xml:space="preserve">Χρώμα ζαχαροπλαστικής βρώσιμο </t>
  </si>
  <si>
    <t>15842210-7</t>
  </si>
  <si>
    <t>15842000-2</t>
  </si>
  <si>
    <t>03222114-5</t>
  </si>
  <si>
    <t xml:space="preserve">Χυμός Πορτοκάλι χωρίς προσθήκη ζάχαρης μικρή συσκευασία </t>
  </si>
  <si>
    <t xml:space="preserve">Χυμός Πορτοκάλι χωρίς προσθήκη ζάχαρης μεγάλη συσκευασία </t>
  </si>
  <si>
    <t>15981000-8</t>
  </si>
  <si>
    <t>Νερό 10 λίτρων</t>
  </si>
  <si>
    <t>Βόειο κρέας α/ο (κατεψυγμένο)</t>
  </si>
  <si>
    <t>Κιμάς βόειος (νωπός)</t>
  </si>
  <si>
    <t>15114000-0</t>
  </si>
  <si>
    <t>ΤΕΜΑΧΙΟ *τμχ των 0,80-120γρ.</t>
  </si>
  <si>
    <r>
      <t>ΤΜΗΜΑ 12 (Πουλερικά, Νωπά και Κατεψυγμένα)</t>
    </r>
    <r>
      <rPr>
        <sz val="8"/>
        <rFont val="Calibri"/>
        <family val="2"/>
        <scheme val="minor"/>
      </rPr>
      <t> </t>
    </r>
  </si>
  <si>
    <t>Φιλέτο κοτόπουλο (νωπό) στήθος</t>
  </si>
  <si>
    <t>Φιλέτο κοτόπουλο στήθος (κατεψυγμένο)</t>
  </si>
  <si>
    <r>
      <t>ΤΜΗΜΑ 13 (Αυγά)</t>
    </r>
    <r>
      <rPr>
        <sz val="8"/>
        <rFont val="Calibri"/>
        <family val="2"/>
        <scheme val="minor"/>
      </rPr>
      <t> </t>
    </r>
  </si>
  <si>
    <t>ΤΜΗΜΑ 14 (Φρούτα και Λαχανικά)</t>
  </si>
  <si>
    <t>Πορτοκάλια</t>
  </si>
  <si>
    <t>15811200-8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</si>
</sst>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8]_-;\-* #,##0.00\ [$€-408]_-;_-* &quot;-&quot;??\ [$€-408]_-;_-@_-"/>
  </numFmts>
  <fonts count="18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  <charset val="161"/>
      <scheme val="minor"/>
    </font>
    <font>
      <b/>
      <sz val="11"/>
      <name val="Cambria"/>
      <family val="1"/>
    </font>
    <font>
      <b/>
      <sz val="11"/>
      <color rgb="FF000000"/>
      <name val="Cambria"/>
      <family val="1"/>
    </font>
    <font>
      <sz val="11"/>
      <color theme="1"/>
      <name val="Cambria"/>
      <family val="1"/>
    </font>
    <font>
      <sz val="9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0" fillId="0" borderId="1" xfId="0" applyNumberForma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164" fontId="1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9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vertical="center"/>
    </xf>
    <xf numFmtId="9" fontId="2" fillId="3" borderId="4" xfId="0" applyNumberFormat="1" applyFont="1" applyFill="1" applyBorder="1" applyProtection="1">
      <protection locked="0"/>
    </xf>
    <xf numFmtId="164" fontId="8" fillId="3" borderId="1" xfId="0" applyNumberFormat="1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0" borderId="0" xfId="0" applyBorder="1"/>
    <xf numFmtId="164" fontId="17" fillId="0" borderId="0" xfId="0" applyNumberFormat="1" applyFont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4" borderId="4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2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6" fillId="3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9999FF"/>
      <color rgb="FFCCCC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0</xdr:row>
      <xdr:rowOff>76200</xdr:rowOff>
    </xdr:from>
    <xdr:to>
      <xdr:col>3</xdr:col>
      <xdr:colOff>1257935</xdr:colOff>
      <xdr:row>1</xdr:row>
      <xdr:rowOff>1829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E738EE-CDA0-69B9-6B58-A31447BF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850" y="76200"/>
          <a:ext cx="1171575" cy="738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7"/>
  <sheetViews>
    <sheetView tabSelected="1" topLeftCell="A210" zoomScaleNormal="100" workbookViewId="0">
      <selection activeCell="I38" sqref="I38"/>
    </sheetView>
  </sheetViews>
  <sheetFormatPr defaultRowHeight="15" x14ac:dyDescent="0.25"/>
  <cols>
    <col min="1" max="1" width="9.140625" style="1" customWidth="1"/>
    <col min="2" max="2" width="6.42578125" style="2" customWidth="1"/>
    <col min="3" max="3" width="34.5703125" style="3" customWidth="1"/>
    <col min="4" max="4" width="27.5703125" style="3" customWidth="1"/>
    <col min="5" max="5" width="14" style="2" customWidth="1"/>
    <col min="6" max="6" width="16.42578125" style="2" customWidth="1"/>
    <col min="7" max="7" width="20" style="5" bestFit="1" customWidth="1"/>
    <col min="8" max="8" width="8.140625" style="4" customWidth="1"/>
    <col min="9" max="9" width="17.140625" style="4" customWidth="1"/>
  </cols>
  <sheetData>
    <row r="1" spans="1:11" ht="63.75" customHeight="1" x14ac:dyDescent="0.25"/>
    <row r="2" spans="1:1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1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5" spans="1:11" s="27" customFormat="1" ht="32.450000000000003" customHeight="1" x14ac:dyDescent="0.2">
      <c r="A5" s="23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4" t="s">
        <v>8</v>
      </c>
      <c r="H5" s="25" t="s">
        <v>9</v>
      </c>
      <c r="I5" s="26" t="s">
        <v>332</v>
      </c>
    </row>
    <row r="6" spans="1:11" ht="16.899999999999999" customHeight="1" x14ac:dyDescent="0.25">
      <c r="A6" s="9" t="s">
        <v>10</v>
      </c>
      <c r="B6" s="21" t="s">
        <v>333</v>
      </c>
      <c r="C6" s="21"/>
      <c r="D6" s="21"/>
      <c r="E6" s="21"/>
      <c r="F6" s="21"/>
      <c r="G6" s="21"/>
      <c r="H6" s="21"/>
      <c r="I6" s="22"/>
    </row>
    <row r="7" spans="1:11" x14ac:dyDescent="0.25">
      <c r="A7" s="28" t="s">
        <v>10</v>
      </c>
      <c r="B7" s="29">
        <v>1</v>
      </c>
      <c r="C7" s="31" t="s">
        <v>11</v>
      </c>
      <c r="D7" s="37" t="s">
        <v>12</v>
      </c>
      <c r="E7" s="29" t="s">
        <v>13</v>
      </c>
      <c r="F7" s="35">
        <v>1520</v>
      </c>
      <c r="G7" s="52"/>
      <c r="H7" s="36">
        <v>0.09</v>
      </c>
      <c r="I7" s="66">
        <f>F7*G7</f>
        <v>0</v>
      </c>
    </row>
    <row r="8" spans="1:11" x14ac:dyDescent="0.25">
      <c r="A8" s="28" t="s">
        <v>10</v>
      </c>
      <c r="B8" s="29">
        <v>2</v>
      </c>
      <c r="C8" s="31" t="s">
        <v>14</v>
      </c>
      <c r="D8" s="37" t="s">
        <v>12</v>
      </c>
      <c r="E8" s="29" t="s">
        <v>13</v>
      </c>
      <c r="F8" s="35">
        <v>735</v>
      </c>
      <c r="G8" s="52"/>
      <c r="H8" s="36">
        <v>0.09</v>
      </c>
      <c r="I8" s="66">
        <f t="shared" ref="I8:I13" si="0">F8*G8</f>
        <v>0</v>
      </c>
    </row>
    <row r="9" spans="1:11" x14ac:dyDescent="0.25">
      <c r="A9" s="28" t="s">
        <v>10</v>
      </c>
      <c r="B9" s="29">
        <v>3</v>
      </c>
      <c r="C9" s="31" t="s">
        <v>15</v>
      </c>
      <c r="D9" s="37" t="s">
        <v>12</v>
      </c>
      <c r="E9" s="37" t="s">
        <v>13</v>
      </c>
      <c r="F9" s="35">
        <v>690</v>
      </c>
      <c r="G9" s="52"/>
      <c r="H9" s="36">
        <v>0.09</v>
      </c>
      <c r="I9" s="66">
        <f t="shared" si="0"/>
        <v>0</v>
      </c>
    </row>
    <row r="10" spans="1:11" x14ac:dyDescent="0.25">
      <c r="A10" s="28" t="s">
        <v>10</v>
      </c>
      <c r="B10" s="29">
        <v>4</v>
      </c>
      <c r="C10" s="31" t="s">
        <v>16</v>
      </c>
      <c r="D10" s="37" t="s">
        <v>12</v>
      </c>
      <c r="E10" s="29" t="s">
        <v>13</v>
      </c>
      <c r="F10" s="35">
        <v>600</v>
      </c>
      <c r="G10" s="52"/>
      <c r="H10" s="36">
        <v>0.09</v>
      </c>
      <c r="I10" s="66">
        <f t="shared" si="0"/>
        <v>0</v>
      </c>
    </row>
    <row r="11" spans="1:11" x14ac:dyDescent="0.25">
      <c r="A11" s="28" t="s">
        <v>10</v>
      </c>
      <c r="B11" s="29">
        <v>5</v>
      </c>
      <c r="C11" s="31" t="s">
        <v>17</v>
      </c>
      <c r="D11" s="37" t="s">
        <v>12</v>
      </c>
      <c r="E11" s="29" t="s">
        <v>13</v>
      </c>
      <c r="F11" s="35">
        <v>15</v>
      </c>
      <c r="G11" s="52"/>
      <c r="H11" s="36">
        <v>0.09</v>
      </c>
      <c r="I11" s="66">
        <f t="shared" si="0"/>
        <v>0</v>
      </c>
    </row>
    <row r="12" spans="1:11" x14ac:dyDescent="0.25">
      <c r="A12" s="28" t="s">
        <v>10</v>
      </c>
      <c r="B12" s="29">
        <v>6</v>
      </c>
      <c r="C12" s="31" t="s">
        <v>334</v>
      </c>
      <c r="D12" s="37" t="s">
        <v>12</v>
      </c>
      <c r="E12" s="29" t="s">
        <v>13</v>
      </c>
      <c r="F12" s="29">
        <v>10</v>
      </c>
      <c r="G12" s="52"/>
      <c r="H12" s="36">
        <v>0.09</v>
      </c>
      <c r="I12" s="66">
        <f t="shared" si="0"/>
        <v>0</v>
      </c>
    </row>
    <row r="13" spans="1:11" x14ac:dyDescent="0.25">
      <c r="A13" s="28" t="s">
        <v>10</v>
      </c>
      <c r="B13" s="29">
        <v>7</v>
      </c>
      <c r="C13" s="31" t="s">
        <v>335</v>
      </c>
      <c r="D13" s="37" t="s">
        <v>12</v>
      </c>
      <c r="E13" s="29" t="s">
        <v>13</v>
      </c>
      <c r="F13" s="29">
        <v>10</v>
      </c>
      <c r="G13" s="52"/>
      <c r="H13" s="36">
        <v>0.09</v>
      </c>
      <c r="I13" s="66">
        <f t="shared" si="0"/>
        <v>0</v>
      </c>
    </row>
    <row r="14" spans="1:11" ht="15.75" x14ac:dyDescent="0.25">
      <c r="A14" s="23"/>
      <c r="B14" s="38"/>
      <c r="C14" s="39" t="s">
        <v>336</v>
      </c>
      <c r="D14" s="40"/>
      <c r="E14" s="41"/>
      <c r="F14" s="42"/>
      <c r="G14" s="43"/>
      <c r="H14" s="44"/>
      <c r="I14" s="67">
        <f>SUM(I7:I13)</f>
        <v>0</v>
      </c>
    </row>
    <row r="15" spans="1:11" x14ac:dyDescent="0.25">
      <c r="A15" s="17" t="s">
        <v>393</v>
      </c>
      <c r="B15" s="50" t="s">
        <v>18</v>
      </c>
      <c r="C15" s="21"/>
      <c r="D15" s="21"/>
      <c r="E15" s="21"/>
      <c r="F15" s="21"/>
      <c r="G15" s="21"/>
      <c r="H15" s="21"/>
      <c r="I15" s="22"/>
      <c r="J15" s="48"/>
      <c r="K15" s="48"/>
    </row>
    <row r="16" spans="1:11" x14ac:dyDescent="0.25">
      <c r="A16" s="28" t="s">
        <v>25</v>
      </c>
      <c r="B16" s="29">
        <v>1</v>
      </c>
      <c r="C16" s="31" t="s">
        <v>26</v>
      </c>
      <c r="D16" s="37" t="s">
        <v>27</v>
      </c>
      <c r="E16" s="37" t="s">
        <v>13</v>
      </c>
      <c r="F16" s="37">
        <v>6100</v>
      </c>
      <c r="G16" s="52"/>
      <c r="H16" s="36">
        <v>0.09</v>
      </c>
      <c r="I16" s="33">
        <f t="shared" ref="I16:I21" si="1">F16*G16</f>
        <v>0</v>
      </c>
      <c r="J16" s="49"/>
      <c r="K16" s="49"/>
    </row>
    <row r="17" spans="1:11" x14ac:dyDescent="0.25">
      <c r="A17" s="28" t="s">
        <v>25</v>
      </c>
      <c r="B17" s="29">
        <v>2</v>
      </c>
      <c r="C17" s="51" t="s">
        <v>28</v>
      </c>
      <c r="D17" s="37" t="s">
        <v>27</v>
      </c>
      <c r="E17" s="37" t="s">
        <v>13</v>
      </c>
      <c r="F17" s="37">
        <v>50</v>
      </c>
      <c r="G17" s="52"/>
      <c r="H17" s="36">
        <v>0.09</v>
      </c>
      <c r="I17" s="33">
        <f t="shared" si="1"/>
        <v>0</v>
      </c>
      <c r="J17" s="49"/>
      <c r="K17" s="49"/>
    </row>
    <row r="18" spans="1:11" x14ac:dyDescent="0.25">
      <c r="A18" s="28" t="s">
        <v>29</v>
      </c>
      <c r="B18" s="29">
        <v>3</v>
      </c>
      <c r="C18" s="31" t="s">
        <v>30</v>
      </c>
      <c r="D18" s="37" t="s">
        <v>27</v>
      </c>
      <c r="E18" s="37" t="s">
        <v>13</v>
      </c>
      <c r="F18" s="37">
        <v>100</v>
      </c>
      <c r="G18" s="52"/>
      <c r="H18" s="36">
        <v>0.09</v>
      </c>
      <c r="I18" s="33">
        <f t="shared" si="1"/>
        <v>0</v>
      </c>
      <c r="J18" s="49"/>
      <c r="K18" s="49"/>
    </row>
    <row r="19" spans="1:11" x14ac:dyDescent="0.25">
      <c r="A19" s="28" t="s">
        <v>337</v>
      </c>
      <c r="B19" s="29">
        <v>4</v>
      </c>
      <c r="C19" s="31" t="s">
        <v>19</v>
      </c>
      <c r="D19" s="37" t="s">
        <v>20</v>
      </c>
      <c r="E19" s="37" t="s">
        <v>13</v>
      </c>
      <c r="F19" s="37">
        <v>350</v>
      </c>
      <c r="G19" s="52"/>
      <c r="H19" s="36">
        <v>0.09</v>
      </c>
      <c r="I19" s="33">
        <f t="shared" si="1"/>
        <v>0</v>
      </c>
      <c r="J19" s="49"/>
      <c r="K19" s="49"/>
    </row>
    <row r="20" spans="1:11" x14ac:dyDescent="0.25">
      <c r="A20" s="28" t="s">
        <v>21</v>
      </c>
      <c r="B20" s="29">
        <v>5</v>
      </c>
      <c r="C20" s="31" t="s">
        <v>22</v>
      </c>
      <c r="D20" s="37" t="s">
        <v>20</v>
      </c>
      <c r="E20" s="37" t="s">
        <v>13</v>
      </c>
      <c r="F20" s="37">
        <v>450</v>
      </c>
      <c r="G20" s="52"/>
      <c r="H20" s="36">
        <v>0.09</v>
      </c>
      <c r="I20" s="33">
        <f t="shared" si="1"/>
        <v>0</v>
      </c>
      <c r="J20" s="49"/>
      <c r="K20" s="49"/>
    </row>
    <row r="21" spans="1:11" x14ac:dyDescent="0.25">
      <c r="A21" s="28" t="s">
        <v>23</v>
      </c>
      <c r="B21" s="29">
        <v>6</v>
      </c>
      <c r="C21" s="31" t="s">
        <v>24</v>
      </c>
      <c r="D21" s="37" t="s">
        <v>20</v>
      </c>
      <c r="E21" s="37" t="s">
        <v>13</v>
      </c>
      <c r="F21" s="37">
        <v>200</v>
      </c>
      <c r="G21" s="52"/>
      <c r="H21" s="36">
        <v>0.09</v>
      </c>
      <c r="I21" s="33">
        <f t="shared" si="1"/>
        <v>0</v>
      </c>
      <c r="J21" s="49"/>
      <c r="K21" s="49"/>
    </row>
    <row r="22" spans="1:11" ht="15.75" x14ac:dyDescent="0.25">
      <c r="A22" s="40"/>
      <c r="B22" s="47"/>
      <c r="C22" s="39" t="s">
        <v>338</v>
      </c>
      <c r="D22" s="40"/>
      <c r="E22" s="40"/>
      <c r="F22" s="40"/>
      <c r="G22" s="40"/>
      <c r="H22" s="40"/>
      <c r="I22" s="45">
        <f>SUM(I20:I21)</f>
        <v>0</v>
      </c>
    </row>
    <row r="23" spans="1:11" x14ac:dyDescent="0.25">
      <c r="A23" s="17" t="s">
        <v>29</v>
      </c>
      <c r="B23" s="21" t="s">
        <v>32</v>
      </c>
      <c r="C23" s="21"/>
      <c r="D23" s="21"/>
      <c r="E23" s="21"/>
      <c r="F23" s="21"/>
      <c r="G23" s="21"/>
      <c r="H23" s="21"/>
      <c r="I23" s="22"/>
    </row>
    <row r="24" spans="1:11" x14ac:dyDescent="0.25">
      <c r="A24" s="28" t="s">
        <v>33</v>
      </c>
      <c r="B24" s="29">
        <v>1</v>
      </c>
      <c r="C24" s="31" t="s">
        <v>34</v>
      </c>
      <c r="D24" s="37" t="s">
        <v>35</v>
      </c>
      <c r="E24" s="29" t="s">
        <v>13</v>
      </c>
      <c r="F24" s="35">
        <v>30</v>
      </c>
      <c r="G24" s="52"/>
      <c r="H24" s="36">
        <v>0.09</v>
      </c>
      <c r="I24" s="33">
        <f t="shared" ref="I24:I51" si="2">F24*G24</f>
        <v>0</v>
      </c>
    </row>
    <row r="25" spans="1:11" ht="25.5" x14ac:dyDescent="0.25">
      <c r="A25" s="28" t="s">
        <v>36</v>
      </c>
      <c r="B25" s="29">
        <v>2</v>
      </c>
      <c r="C25" s="31" t="s">
        <v>37</v>
      </c>
      <c r="D25" s="37" t="s">
        <v>12</v>
      </c>
      <c r="E25" s="29" t="s">
        <v>13</v>
      </c>
      <c r="F25" s="29">
        <v>700</v>
      </c>
      <c r="G25" s="52"/>
      <c r="H25" s="36">
        <v>0.09</v>
      </c>
      <c r="I25" s="33">
        <f t="shared" si="2"/>
        <v>0</v>
      </c>
    </row>
    <row r="26" spans="1:11" x14ac:dyDescent="0.25">
      <c r="A26" s="28" t="s">
        <v>38</v>
      </c>
      <c r="B26" s="29">
        <v>3</v>
      </c>
      <c r="C26" s="31" t="s">
        <v>39</v>
      </c>
      <c r="D26" s="37" t="s">
        <v>12</v>
      </c>
      <c r="E26" s="29" t="s">
        <v>13</v>
      </c>
      <c r="F26" s="29">
        <v>40</v>
      </c>
      <c r="G26" s="52"/>
      <c r="H26" s="36">
        <v>0.09</v>
      </c>
      <c r="I26" s="33">
        <f t="shared" si="2"/>
        <v>0</v>
      </c>
    </row>
    <row r="27" spans="1:11" x14ac:dyDescent="0.25">
      <c r="A27" s="28" t="s">
        <v>394</v>
      </c>
      <c r="B27" s="29">
        <v>4</v>
      </c>
      <c r="C27" s="31" t="s">
        <v>41</v>
      </c>
      <c r="D27" s="37" t="s">
        <v>42</v>
      </c>
      <c r="E27" s="29" t="s">
        <v>13</v>
      </c>
      <c r="F27" s="29">
        <v>33</v>
      </c>
      <c r="G27" s="52"/>
      <c r="H27" s="36">
        <v>0.09</v>
      </c>
      <c r="I27" s="33">
        <f t="shared" si="2"/>
        <v>0</v>
      </c>
    </row>
    <row r="28" spans="1:11" x14ac:dyDescent="0.25">
      <c r="A28" s="28" t="s">
        <v>43</v>
      </c>
      <c r="B28" s="29">
        <v>5</v>
      </c>
      <c r="C28" s="31" t="s">
        <v>44</v>
      </c>
      <c r="D28" s="37" t="s">
        <v>45</v>
      </c>
      <c r="E28" s="29" t="s">
        <v>13</v>
      </c>
      <c r="F28" s="29">
        <v>40</v>
      </c>
      <c r="G28" s="52"/>
      <c r="H28" s="36">
        <v>0.09</v>
      </c>
      <c r="I28" s="33">
        <f t="shared" si="2"/>
        <v>0</v>
      </c>
    </row>
    <row r="29" spans="1:11" x14ac:dyDescent="0.25">
      <c r="A29" s="28" t="s">
        <v>46</v>
      </c>
      <c r="B29" s="29">
        <v>6</v>
      </c>
      <c r="C29" s="31" t="s">
        <v>47</v>
      </c>
      <c r="D29" s="37" t="s">
        <v>45</v>
      </c>
      <c r="E29" s="29" t="s">
        <v>13</v>
      </c>
      <c r="F29" s="29">
        <v>1450</v>
      </c>
      <c r="G29" s="52"/>
      <c r="H29" s="36">
        <v>0.09</v>
      </c>
      <c r="I29" s="33">
        <f t="shared" si="2"/>
        <v>0</v>
      </c>
    </row>
    <row r="30" spans="1:11" x14ac:dyDescent="0.25">
      <c r="A30" s="28" t="s">
        <v>48</v>
      </c>
      <c r="B30" s="29">
        <v>7</v>
      </c>
      <c r="C30" s="31" t="s">
        <v>49</v>
      </c>
      <c r="D30" s="37" t="s">
        <v>12</v>
      </c>
      <c r="E30" s="29" t="s">
        <v>13</v>
      </c>
      <c r="F30" s="29">
        <v>100</v>
      </c>
      <c r="G30" s="52"/>
      <c r="H30" s="36">
        <v>0.09</v>
      </c>
      <c r="I30" s="33">
        <f t="shared" si="2"/>
        <v>0</v>
      </c>
    </row>
    <row r="31" spans="1:11" x14ac:dyDescent="0.25">
      <c r="A31" s="28" t="s">
        <v>48</v>
      </c>
      <c r="B31" s="29">
        <v>8</v>
      </c>
      <c r="C31" s="31" t="s">
        <v>50</v>
      </c>
      <c r="D31" s="37" t="s">
        <v>12</v>
      </c>
      <c r="E31" s="29" t="s">
        <v>13</v>
      </c>
      <c r="F31" s="29">
        <v>100</v>
      </c>
      <c r="G31" s="52"/>
      <c r="H31" s="36">
        <v>0.09</v>
      </c>
      <c r="I31" s="33">
        <f t="shared" si="2"/>
        <v>0</v>
      </c>
    </row>
    <row r="32" spans="1:11" ht="25.5" x14ac:dyDescent="0.25">
      <c r="A32" s="28" t="s">
        <v>339</v>
      </c>
      <c r="B32" s="29">
        <v>9</v>
      </c>
      <c r="C32" s="31" t="s">
        <v>51</v>
      </c>
      <c r="D32" s="37" t="s">
        <v>52</v>
      </c>
      <c r="E32" s="29" t="s">
        <v>13</v>
      </c>
      <c r="F32" s="29">
        <v>45</v>
      </c>
      <c r="G32" s="52"/>
      <c r="H32" s="36">
        <v>0.09</v>
      </c>
      <c r="I32" s="33">
        <f t="shared" si="2"/>
        <v>0</v>
      </c>
    </row>
    <row r="33" spans="1:9" ht="25.5" x14ac:dyDescent="0.25">
      <c r="A33" s="28" t="s">
        <v>339</v>
      </c>
      <c r="B33" s="29">
        <v>10</v>
      </c>
      <c r="C33" s="31" t="s">
        <v>53</v>
      </c>
      <c r="D33" s="37" t="s">
        <v>54</v>
      </c>
      <c r="E33" s="29" t="s">
        <v>13</v>
      </c>
      <c r="F33" s="29">
        <v>22</v>
      </c>
      <c r="G33" s="52"/>
      <c r="H33" s="36">
        <v>0.09</v>
      </c>
      <c r="I33" s="33">
        <f t="shared" si="2"/>
        <v>0</v>
      </c>
    </row>
    <row r="34" spans="1:9" x14ac:dyDescent="0.25">
      <c r="A34" s="28" t="s">
        <v>55</v>
      </c>
      <c r="B34" s="29">
        <v>11</v>
      </c>
      <c r="C34" s="31" t="s">
        <v>56</v>
      </c>
      <c r="D34" s="37" t="s">
        <v>57</v>
      </c>
      <c r="E34" s="29" t="s">
        <v>58</v>
      </c>
      <c r="F34" s="29">
        <v>12000</v>
      </c>
      <c r="G34" s="52"/>
      <c r="H34" s="36">
        <v>0.09</v>
      </c>
      <c r="I34" s="33">
        <f t="shared" si="2"/>
        <v>0</v>
      </c>
    </row>
    <row r="35" spans="1:9" ht="17.25" customHeight="1" x14ac:dyDescent="0.25">
      <c r="A35" s="28" t="s">
        <v>59</v>
      </c>
      <c r="B35" s="29">
        <v>12</v>
      </c>
      <c r="C35" s="31" t="s">
        <v>60</v>
      </c>
      <c r="D35" s="37" t="s">
        <v>61</v>
      </c>
      <c r="E35" s="29" t="s">
        <v>13</v>
      </c>
      <c r="F35" s="29">
        <v>11</v>
      </c>
      <c r="G35" s="52"/>
      <c r="H35" s="36">
        <v>0.09</v>
      </c>
      <c r="I35" s="33">
        <f t="shared" si="2"/>
        <v>0</v>
      </c>
    </row>
    <row r="36" spans="1:9" ht="25.5" x14ac:dyDescent="0.25">
      <c r="A36" s="28" t="s">
        <v>395</v>
      </c>
      <c r="B36" s="29">
        <v>13</v>
      </c>
      <c r="C36" s="31" t="s">
        <v>62</v>
      </c>
      <c r="D36" s="37" t="s">
        <v>63</v>
      </c>
      <c r="E36" s="29" t="s">
        <v>13</v>
      </c>
      <c r="F36" s="29">
        <v>30</v>
      </c>
      <c r="G36" s="52"/>
      <c r="H36" s="36">
        <v>0.09</v>
      </c>
      <c r="I36" s="33">
        <f t="shared" si="2"/>
        <v>0</v>
      </c>
    </row>
    <row r="37" spans="1:9" x14ac:dyDescent="0.25">
      <c r="A37" s="28" t="s">
        <v>395</v>
      </c>
      <c r="B37" s="29">
        <v>14</v>
      </c>
      <c r="C37" s="31" t="s">
        <v>64</v>
      </c>
      <c r="D37" s="37" t="s">
        <v>65</v>
      </c>
      <c r="E37" s="29" t="s">
        <v>13</v>
      </c>
      <c r="F37" s="29">
        <v>15</v>
      </c>
      <c r="G37" s="52"/>
      <c r="H37" s="36">
        <v>0.09</v>
      </c>
      <c r="I37" s="33">
        <f t="shared" si="2"/>
        <v>0</v>
      </c>
    </row>
    <row r="38" spans="1:9" ht="25.5" x14ac:dyDescent="0.25">
      <c r="A38" s="28" t="s">
        <v>40</v>
      </c>
      <c r="B38" s="29">
        <v>15</v>
      </c>
      <c r="C38" s="51" t="s">
        <v>66</v>
      </c>
      <c r="D38" s="37" t="s">
        <v>67</v>
      </c>
      <c r="E38" s="29" t="s">
        <v>13</v>
      </c>
      <c r="F38" s="29">
        <v>40</v>
      </c>
      <c r="G38" s="52"/>
      <c r="H38" s="36">
        <v>0.09</v>
      </c>
      <c r="I38" s="33">
        <f t="shared" si="2"/>
        <v>0</v>
      </c>
    </row>
    <row r="39" spans="1:9" ht="25.5" x14ac:dyDescent="0.25">
      <c r="A39" s="28" t="s">
        <v>40</v>
      </c>
      <c r="B39" s="29">
        <v>16</v>
      </c>
      <c r="C39" s="51" t="s">
        <v>68</v>
      </c>
      <c r="D39" s="37" t="s">
        <v>67</v>
      </c>
      <c r="E39" s="29" t="s">
        <v>13</v>
      </c>
      <c r="F39" s="29">
        <v>10</v>
      </c>
      <c r="G39" s="52"/>
      <c r="H39" s="36">
        <v>0.09</v>
      </c>
      <c r="I39" s="33">
        <f t="shared" si="2"/>
        <v>0</v>
      </c>
    </row>
    <row r="40" spans="1:9" x14ac:dyDescent="0.25">
      <c r="A40" s="28" t="s">
        <v>69</v>
      </c>
      <c r="B40" s="29">
        <v>17</v>
      </c>
      <c r="C40" s="31" t="s">
        <v>70</v>
      </c>
      <c r="D40" s="37" t="s">
        <v>71</v>
      </c>
      <c r="E40" s="29" t="s">
        <v>13</v>
      </c>
      <c r="F40" s="29">
        <v>155</v>
      </c>
      <c r="G40" s="52"/>
      <c r="H40" s="36">
        <v>0.09</v>
      </c>
      <c r="I40" s="33">
        <f t="shared" si="2"/>
        <v>0</v>
      </c>
    </row>
    <row r="41" spans="1:9" x14ac:dyDescent="0.25">
      <c r="A41" s="28" t="s">
        <v>72</v>
      </c>
      <c r="B41" s="29">
        <v>18</v>
      </c>
      <c r="C41" s="31" t="s">
        <v>73</v>
      </c>
      <c r="D41" s="37" t="s">
        <v>74</v>
      </c>
      <c r="E41" s="29" t="s">
        <v>13</v>
      </c>
      <c r="F41" s="29">
        <v>150</v>
      </c>
      <c r="G41" s="52"/>
      <c r="H41" s="36">
        <v>0.09</v>
      </c>
      <c r="I41" s="33">
        <f t="shared" si="2"/>
        <v>0</v>
      </c>
    </row>
    <row r="42" spans="1:9" x14ac:dyDescent="0.25">
      <c r="A42" s="28" t="s">
        <v>75</v>
      </c>
      <c r="B42" s="29">
        <v>19</v>
      </c>
      <c r="C42" s="31" t="s">
        <v>76</v>
      </c>
      <c r="D42" s="37" t="s">
        <v>77</v>
      </c>
      <c r="E42" s="29" t="s">
        <v>13</v>
      </c>
      <c r="F42" s="29">
        <v>35</v>
      </c>
      <c r="G42" s="52"/>
      <c r="H42" s="36">
        <v>0.09</v>
      </c>
      <c r="I42" s="33">
        <f t="shared" si="2"/>
        <v>0</v>
      </c>
    </row>
    <row r="43" spans="1:9" x14ac:dyDescent="0.25">
      <c r="A43" s="28" t="s">
        <v>75</v>
      </c>
      <c r="B43" s="29">
        <v>20</v>
      </c>
      <c r="C43" s="31" t="s">
        <v>78</v>
      </c>
      <c r="D43" s="37" t="s">
        <v>45</v>
      </c>
      <c r="E43" s="29" t="s">
        <v>13</v>
      </c>
      <c r="F43" s="29">
        <v>3000</v>
      </c>
      <c r="G43" s="52"/>
      <c r="H43" s="36">
        <v>0.09</v>
      </c>
      <c r="I43" s="33">
        <f t="shared" si="2"/>
        <v>0</v>
      </c>
    </row>
    <row r="44" spans="1:9" ht="40.5" customHeight="1" x14ac:dyDescent="0.25">
      <c r="A44" s="28" t="s">
        <v>40</v>
      </c>
      <c r="B44" s="29">
        <v>21</v>
      </c>
      <c r="C44" s="51" t="s">
        <v>79</v>
      </c>
      <c r="D44" s="37" t="s">
        <v>80</v>
      </c>
      <c r="E44" s="29" t="s">
        <v>13</v>
      </c>
      <c r="F44" s="29">
        <v>35</v>
      </c>
      <c r="G44" s="52"/>
      <c r="H44" s="36">
        <v>0.09</v>
      </c>
      <c r="I44" s="33">
        <f t="shared" si="2"/>
        <v>0</v>
      </c>
    </row>
    <row r="45" spans="1:9" ht="38.25" x14ac:dyDescent="0.25">
      <c r="A45" s="28" t="s">
        <v>40</v>
      </c>
      <c r="B45" s="29">
        <v>22</v>
      </c>
      <c r="C45" s="31" t="s">
        <v>81</v>
      </c>
      <c r="D45" s="37" t="s">
        <v>80</v>
      </c>
      <c r="E45" s="29" t="s">
        <v>13</v>
      </c>
      <c r="F45" s="29">
        <v>8</v>
      </c>
      <c r="G45" s="52"/>
      <c r="H45" s="36">
        <v>0.09</v>
      </c>
      <c r="I45" s="33">
        <f t="shared" si="2"/>
        <v>0</v>
      </c>
    </row>
    <row r="46" spans="1:9" x14ac:dyDescent="0.25">
      <c r="A46" s="28" t="s">
        <v>82</v>
      </c>
      <c r="B46" s="29">
        <v>23</v>
      </c>
      <c r="C46" s="31" t="s">
        <v>83</v>
      </c>
      <c r="D46" s="37" t="s">
        <v>84</v>
      </c>
      <c r="E46" s="29" t="s">
        <v>13</v>
      </c>
      <c r="F46" s="29">
        <v>20</v>
      </c>
      <c r="G46" s="52"/>
      <c r="H46" s="36">
        <v>0.09</v>
      </c>
      <c r="I46" s="33">
        <f t="shared" si="2"/>
        <v>0</v>
      </c>
    </row>
    <row r="47" spans="1:9" ht="25.5" x14ac:dyDescent="0.25">
      <c r="A47" s="28" t="s">
        <v>340</v>
      </c>
      <c r="B47" s="29">
        <v>24</v>
      </c>
      <c r="C47" s="31" t="s">
        <v>85</v>
      </c>
      <c r="D47" s="37" t="s">
        <v>86</v>
      </c>
      <c r="E47" s="29" t="s">
        <v>13</v>
      </c>
      <c r="F47" s="29">
        <v>300</v>
      </c>
      <c r="G47" s="52"/>
      <c r="H47" s="36">
        <v>0.09</v>
      </c>
      <c r="I47" s="33">
        <f t="shared" si="2"/>
        <v>0</v>
      </c>
    </row>
    <row r="48" spans="1:9" x14ac:dyDescent="0.25">
      <c r="A48" s="28" t="s">
        <v>87</v>
      </c>
      <c r="B48" s="29">
        <v>25</v>
      </c>
      <c r="C48" s="31" t="s">
        <v>88</v>
      </c>
      <c r="D48" s="37" t="s">
        <v>89</v>
      </c>
      <c r="E48" s="29" t="s">
        <v>13</v>
      </c>
      <c r="F48" s="29">
        <v>110</v>
      </c>
      <c r="G48" s="52"/>
      <c r="H48" s="36">
        <v>0.09</v>
      </c>
      <c r="I48" s="33">
        <f t="shared" si="2"/>
        <v>0</v>
      </c>
    </row>
    <row r="49" spans="1:9" x14ac:dyDescent="0.25">
      <c r="A49" s="28" t="s">
        <v>99</v>
      </c>
      <c r="B49" s="29">
        <v>26</v>
      </c>
      <c r="C49" s="31" t="s">
        <v>91</v>
      </c>
      <c r="D49" s="37" t="s">
        <v>92</v>
      </c>
      <c r="E49" s="29" t="s">
        <v>13</v>
      </c>
      <c r="F49" s="29">
        <v>15</v>
      </c>
      <c r="G49" s="52"/>
      <c r="H49" s="36">
        <v>0.09</v>
      </c>
      <c r="I49" s="33">
        <f t="shared" si="2"/>
        <v>0</v>
      </c>
    </row>
    <row r="50" spans="1:9" ht="25.5" x14ac:dyDescent="0.25">
      <c r="A50" s="28" t="s">
        <v>40</v>
      </c>
      <c r="B50" s="29">
        <v>27</v>
      </c>
      <c r="C50" s="31" t="s">
        <v>93</v>
      </c>
      <c r="D50" s="37" t="s">
        <v>342</v>
      </c>
      <c r="E50" s="29" t="s">
        <v>58</v>
      </c>
      <c r="F50" s="29">
        <v>2000</v>
      </c>
      <c r="G50" s="52"/>
      <c r="H50" s="36">
        <v>0.09</v>
      </c>
      <c r="I50" s="33">
        <f t="shared" si="2"/>
        <v>0</v>
      </c>
    </row>
    <row r="51" spans="1:9" ht="25.5" x14ac:dyDescent="0.25">
      <c r="A51" s="28" t="s">
        <v>40</v>
      </c>
      <c r="B51" s="29">
        <v>28</v>
      </c>
      <c r="C51" s="31" t="s">
        <v>396</v>
      </c>
      <c r="D51" s="37" t="s">
        <v>343</v>
      </c>
      <c r="E51" s="29" t="s">
        <v>58</v>
      </c>
      <c r="F51" s="29">
        <v>15</v>
      </c>
      <c r="G51" s="52"/>
      <c r="H51" s="36">
        <v>0.09</v>
      </c>
      <c r="I51" s="33">
        <f t="shared" si="2"/>
        <v>0</v>
      </c>
    </row>
    <row r="52" spans="1:9" ht="15.75" x14ac:dyDescent="0.25">
      <c r="A52" s="40"/>
      <c r="B52" s="47"/>
      <c r="C52" s="39" t="s">
        <v>344</v>
      </c>
      <c r="D52" s="40"/>
      <c r="E52" s="40"/>
      <c r="F52" s="40"/>
      <c r="G52" s="40"/>
      <c r="H52" s="40"/>
      <c r="I52" s="45">
        <f>SUM(I24:I51)</f>
        <v>0</v>
      </c>
    </row>
    <row r="53" spans="1:9" x14ac:dyDescent="0.25">
      <c r="A53" s="10" t="s">
        <v>94</v>
      </c>
      <c r="B53" s="21" t="s">
        <v>95</v>
      </c>
      <c r="C53" s="21"/>
      <c r="D53" s="21"/>
      <c r="E53" s="21"/>
      <c r="F53" s="21"/>
      <c r="G53" s="21"/>
      <c r="H53" s="21"/>
      <c r="I53" s="22"/>
    </row>
    <row r="54" spans="1:9" x14ac:dyDescent="0.25">
      <c r="A54" s="28" t="s">
        <v>96</v>
      </c>
      <c r="B54" s="29">
        <v>1</v>
      </c>
      <c r="C54" s="30" t="s">
        <v>97</v>
      </c>
      <c r="D54" s="37" t="s">
        <v>98</v>
      </c>
      <c r="E54" s="29" t="s">
        <v>13</v>
      </c>
      <c r="F54" s="35">
        <v>45</v>
      </c>
      <c r="G54" s="52"/>
      <c r="H54" s="36">
        <v>0.09</v>
      </c>
      <c r="I54" s="33">
        <f t="shared" ref="I54:I58" si="3">F54*G54</f>
        <v>0</v>
      </c>
    </row>
    <row r="55" spans="1:9" x14ac:dyDescent="0.25">
      <c r="A55" s="28" t="s">
        <v>397</v>
      </c>
      <c r="B55" s="29">
        <v>2</v>
      </c>
      <c r="C55" s="30" t="s">
        <v>100</v>
      </c>
      <c r="D55" s="37" t="s">
        <v>45</v>
      </c>
      <c r="E55" s="29" t="s">
        <v>13</v>
      </c>
      <c r="F55" s="35">
        <v>55</v>
      </c>
      <c r="G55" s="52"/>
      <c r="H55" s="36">
        <v>0.09</v>
      </c>
      <c r="I55" s="33">
        <f t="shared" si="3"/>
        <v>0</v>
      </c>
    </row>
    <row r="56" spans="1:9" x14ac:dyDescent="0.25">
      <c r="A56" s="28" t="s">
        <v>101</v>
      </c>
      <c r="B56" s="29">
        <v>3</v>
      </c>
      <c r="C56" s="46" t="s">
        <v>102</v>
      </c>
      <c r="D56" s="37" t="s">
        <v>103</v>
      </c>
      <c r="E56" s="29" t="s">
        <v>13</v>
      </c>
      <c r="F56" s="35">
        <v>2</v>
      </c>
      <c r="G56" s="52"/>
      <c r="H56" s="36">
        <v>0.09</v>
      </c>
      <c r="I56" s="33">
        <f t="shared" si="3"/>
        <v>0</v>
      </c>
    </row>
    <row r="57" spans="1:9" ht="25.5" x14ac:dyDescent="0.25">
      <c r="A57" s="28" t="s">
        <v>101</v>
      </c>
      <c r="B57" s="29">
        <v>4</v>
      </c>
      <c r="C57" s="30" t="s">
        <v>104</v>
      </c>
      <c r="D57" s="37" t="s">
        <v>345</v>
      </c>
      <c r="E57" s="29" t="s">
        <v>58</v>
      </c>
      <c r="F57" s="35">
        <v>115</v>
      </c>
      <c r="G57" s="52"/>
      <c r="H57" s="36">
        <v>0.09</v>
      </c>
      <c r="I57" s="33">
        <f t="shared" si="3"/>
        <v>0</v>
      </c>
    </row>
    <row r="58" spans="1:9" ht="25.5" x14ac:dyDescent="0.25">
      <c r="A58" s="28" t="s">
        <v>105</v>
      </c>
      <c r="B58" s="29">
        <v>5</v>
      </c>
      <c r="C58" s="30" t="s">
        <v>106</v>
      </c>
      <c r="D58" s="37" t="s">
        <v>346</v>
      </c>
      <c r="E58" s="29" t="s">
        <v>58</v>
      </c>
      <c r="F58" s="35">
        <v>710</v>
      </c>
      <c r="G58" s="52"/>
      <c r="H58" s="36">
        <v>0.09</v>
      </c>
      <c r="I58" s="33">
        <f t="shared" si="3"/>
        <v>0</v>
      </c>
    </row>
    <row r="59" spans="1:9" ht="15.75" x14ac:dyDescent="0.25">
      <c r="A59" s="53"/>
      <c r="B59" s="38"/>
      <c r="C59" s="39" t="s">
        <v>347</v>
      </c>
      <c r="D59" s="40"/>
      <c r="E59" s="41"/>
      <c r="F59" s="42"/>
      <c r="G59" s="43"/>
      <c r="H59" s="44"/>
      <c r="I59" s="45">
        <f>SUM(I54:I58)</f>
        <v>0</v>
      </c>
    </row>
    <row r="60" spans="1:9" x14ac:dyDescent="0.25">
      <c r="A60" s="10" t="s">
        <v>40</v>
      </c>
      <c r="B60" s="21" t="s">
        <v>107</v>
      </c>
      <c r="C60" s="21"/>
      <c r="D60" s="21"/>
      <c r="E60" s="21"/>
      <c r="F60" s="21"/>
      <c r="G60" s="21"/>
      <c r="H60" s="21"/>
      <c r="I60" s="22"/>
    </row>
    <row r="61" spans="1:9" x14ac:dyDescent="0.25">
      <c r="A61" s="28" t="s">
        <v>110</v>
      </c>
      <c r="B61" s="29">
        <v>1</v>
      </c>
      <c r="C61" s="31" t="s">
        <v>348</v>
      </c>
      <c r="D61" s="37" t="s">
        <v>111</v>
      </c>
      <c r="E61" s="29" t="s">
        <v>13</v>
      </c>
      <c r="F61" s="35">
        <v>700</v>
      </c>
      <c r="G61" s="52"/>
      <c r="H61" s="36">
        <v>0.09</v>
      </c>
      <c r="I61" s="33">
        <f t="shared" ref="I61:I76" si="4">F61*G61</f>
        <v>0</v>
      </c>
    </row>
    <row r="62" spans="1:9" x14ac:dyDescent="0.25">
      <c r="A62" s="28" t="s">
        <v>112</v>
      </c>
      <c r="B62" s="29">
        <v>2</v>
      </c>
      <c r="C62" s="31" t="s">
        <v>113</v>
      </c>
      <c r="D62" s="37" t="s">
        <v>111</v>
      </c>
      <c r="E62" s="29" t="s">
        <v>13</v>
      </c>
      <c r="F62" s="35">
        <v>350</v>
      </c>
      <c r="G62" s="52"/>
      <c r="H62" s="36">
        <v>0.09</v>
      </c>
      <c r="I62" s="33">
        <f t="shared" si="4"/>
        <v>0</v>
      </c>
    </row>
    <row r="63" spans="1:9" x14ac:dyDescent="0.25">
      <c r="A63" s="28" t="s">
        <v>114</v>
      </c>
      <c r="B63" s="29">
        <v>3</v>
      </c>
      <c r="C63" s="31" t="s">
        <v>115</v>
      </c>
      <c r="D63" s="37" t="s">
        <v>111</v>
      </c>
      <c r="E63" s="29" t="s">
        <v>13</v>
      </c>
      <c r="F63" s="35">
        <v>1100</v>
      </c>
      <c r="G63" s="52"/>
      <c r="H63" s="36">
        <v>0.09</v>
      </c>
      <c r="I63" s="33">
        <f t="shared" si="4"/>
        <v>0</v>
      </c>
    </row>
    <row r="64" spans="1:9" x14ac:dyDescent="0.25">
      <c r="A64" s="28" t="s">
        <v>116</v>
      </c>
      <c r="B64" s="29">
        <v>4</v>
      </c>
      <c r="C64" s="31" t="s">
        <v>117</v>
      </c>
      <c r="D64" s="37" t="s">
        <v>12</v>
      </c>
      <c r="E64" s="29" t="s">
        <v>13</v>
      </c>
      <c r="F64" s="35">
        <v>450</v>
      </c>
      <c r="G64" s="52"/>
      <c r="H64" s="36">
        <v>0.09</v>
      </c>
      <c r="I64" s="33">
        <f t="shared" si="4"/>
        <v>0</v>
      </c>
    </row>
    <row r="65" spans="1:9" x14ac:dyDescent="0.25">
      <c r="A65" s="28" t="s">
        <v>118</v>
      </c>
      <c r="B65" s="29">
        <v>5</v>
      </c>
      <c r="C65" s="31" t="s">
        <v>119</v>
      </c>
      <c r="D65" s="37" t="s">
        <v>349</v>
      </c>
      <c r="E65" s="29" t="s">
        <v>13</v>
      </c>
      <c r="F65" s="35">
        <v>290</v>
      </c>
      <c r="G65" s="52"/>
      <c r="H65" s="36">
        <v>0.09</v>
      </c>
      <c r="I65" s="33">
        <f t="shared" si="4"/>
        <v>0</v>
      </c>
    </row>
    <row r="66" spans="1:9" x14ac:dyDescent="0.25">
      <c r="A66" s="28" t="s">
        <v>120</v>
      </c>
      <c r="B66" s="29">
        <v>6</v>
      </c>
      <c r="C66" s="31" t="s">
        <v>121</v>
      </c>
      <c r="D66" s="37" t="s">
        <v>122</v>
      </c>
      <c r="E66" s="29" t="s">
        <v>13</v>
      </c>
      <c r="F66" s="35">
        <v>40</v>
      </c>
      <c r="G66" s="52"/>
      <c r="H66" s="36">
        <v>0.09</v>
      </c>
      <c r="I66" s="33">
        <f t="shared" si="4"/>
        <v>0</v>
      </c>
    </row>
    <row r="67" spans="1:9" x14ac:dyDescent="0.25">
      <c r="A67" s="28" t="s">
        <v>350</v>
      </c>
      <c r="B67" s="29">
        <v>7</v>
      </c>
      <c r="C67" s="31" t="s">
        <v>123</v>
      </c>
      <c r="D67" s="37" t="s">
        <v>77</v>
      </c>
      <c r="E67" s="29" t="s">
        <v>13</v>
      </c>
      <c r="F67" s="35">
        <v>200</v>
      </c>
      <c r="G67" s="52"/>
      <c r="H67" s="36">
        <v>0.09</v>
      </c>
      <c r="I67" s="33">
        <f t="shared" si="4"/>
        <v>0</v>
      </c>
    </row>
    <row r="68" spans="1:9" x14ac:dyDescent="0.25">
      <c r="A68" s="28" t="s">
        <v>350</v>
      </c>
      <c r="B68" s="29">
        <v>8</v>
      </c>
      <c r="C68" s="31" t="s">
        <v>124</v>
      </c>
      <c r="D68" s="37" t="s">
        <v>125</v>
      </c>
      <c r="E68" s="29" t="s">
        <v>13</v>
      </c>
      <c r="F68" s="35">
        <v>1000</v>
      </c>
      <c r="G68" s="52"/>
      <c r="H68" s="36">
        <v>0.09</v>
      </c>
      <c r="I68" s="33">
        <f t="shared" si="4"/>
        <v>0</v>
      </c>
    </row>
    <row r="69" spans="1:9" x14ac:dyDescent="0.25">
      <c r="A69" s="28" t="s">
        <v>351</v>
      </c>
      <c r="B69" s="29">
        <v>9</v>
      </c>
      <c r="C69" s="31" t="s">
        <v>126</v>
      </c>
      <c r="D69" s="37" t="s">
        <v>127</v>
      </c>
      <c r="E69" s="29" t="s">
        <v>13</v>
      </c>
      <c r="F69" s="35">
        <v>600</v>
      </c>
      <c r="G69" s="52"/>
      <c r="H69" s="36">
        <v>0.09</v>
      </c>
      <c r="I69" s="33">
        <f t="shared" si="4"/>
        <v>0</v>
      </c>
    </row>
    <row r="70" spans="1:9" ht="25.5" x14ac:dyDescent="0.25">
      <c r="A70" s="28" t="s">
        <v>128</v>
      </c>
      <c r="B70" s="29">
        <v>10</v>
      </c>
      <c r="C70" s="31" t="s">
        <v>352</v>
      </c>
      <c r="D70" s="37" t="s">
        <v>129</v>
      </c>
      <c r="E70" s="29" t="s">
        <v>13</v>
      </c>
      <c r="F70" s="35">
        <v>16</v>
      </c>
      <c r="G70" s="52"/>
      <c r="H70" s="36">
        <v>0.09</v>
      </c>
      <c r="I70" s="33">
        <f t="shared" si="4"/>
        <v>0</v>
      </c>
    </row>
    <row r="71" spans="1:9" ht="25.5" x14ac:dyDescent="0.25">
      <c r="A71" s="28" t="s">
        <v>128</v>
      </c>
      <c r="B71" s="29">
        <v>11</v>
      </c>
      <c r="C71" s="31" t="s">
        <v>130</v>
      </c>
      <c r="D71" s="37" t="s">
        <v>131</v>
      </c>
      <c r="E71" s="29" t="s">
        <v>13</v>
      </c>
      <c r="F71" s="35">
        <v>110</v>
      </c>
      <c r="G71" s="52"/>
      <c r="H71" s="36">
        <v>0.09</v>
      </c>
      <c r="I71" s="33">
        <f t="shared" si="4"/>
        <v>0</v>
      </c>
    </row>
    <row r="72" spans="1:9" ht="25.5" x14ac:dyDescent="0.25">
      <c r="A72" s="28" t="s">
        <v>353</v>
      </c>
      <c r="B72" s="29">
        <v>12</v>
      </c>
      <c r="C72" s="31" t="s">
        <v>132</v>
      </c>
      <c r="D72" s="37" t="s">
        <v>133</v>
      </c>
      <c r="E72" s="29" t="s">
        <v>13</v>
      </c>
      <c r="F72" s="35">
        <v>40</v>
      </c>
      <c r="G72" s="52"/>
      <c r="H72" s="36">
        <v>0.09</v>
      </c>
      <c r="I72" s="33">
        <f t="shared" si="4"/>
        <v>0</v>
      </c>
    </row>
    <row r="73" spans="1:9" x14ac:dyDescent="0.25">
      <c r="A73" s="28" t="s">
        <v>354</v>
      </c>
      <c r="B73" s="29">
        <v>13</v>
      </c>
      <c r="C73" s="31" t="s">
        <v>134</v>
      </c>
      <c r="D73" s="37" t="s">
        <v>135</v>
      </c>
      <c r="E73" s="29" t="s">
        <v>109</v>
      </c>
      <c r="F73" s="35">
        <v>450</v>
      </c>
      <c r="G73" s="52"/>
      <c r="H73" s="36">
        <v>0.09</v>
      </c>
      <c r="I73" s="33">
        <f t="shared" si="4"/>
        <v>0</v>
      </c>
    </row>
    <row r="74" spans="1:9" x14ac:dyDescent="0.25">
      <c r="A74" s="28" t="s">
        <v>136</v>
      </c>
      <c r="B74" s="29">
        <v>14</v>
      </c>
      <c r="C74" s="31" t="s">
        <v>137</v>
      </c>
      <c r="D74" s="37" t="s">
        <v>138</v>
      </c>
      <c r="E74" s="29" t="s">
        <v>109</v>
      </c>
      <c r="F74" s="35">
        <v>150</v>
      </c>
      <c r="G74" s="52"/>
      <c r="H74" s="36">
        <v>0.09</v>
      </c>
      <c r="I74" s="33">
        <f t="shared" si="4"/>
        <v>0</v>
      </c>
    </row>
    <row r="75" spans="1:9" x14ac:dyDescent="0.25">
      <c r="A75" s="28" t="s">
        <v>139</v>
      </c>
      <c r="B75" s="29">
        <v>15</v>
      </c>
      <c r="C75" s="31" t="s">
        <v>355</v>
      </c>
      <c r="D75" s="37" t="s">
        <v>140</v>
      </c>
      <c r="E75" s="29" t="s">
        <v>109</v>
      </c>
      <c r="F75" s="35">
        <v>400</v>
      </c>
      <c r="G75" s="52"/>
      <c r="H75" s="36">
        <v>0.09</v>
      </c>
      <c r="I75" s="33">
        <f t="shared" si="4"/>
        <v>0</v>
      </c>
    </row>
    <row r="76" spans="1:9" x14ac:dyDescent="0.25">
      <c r="A76" s="28" t="s">
        <v>139</v>
      </c>
      <c r="B76" s="29">
        <v>16</v>
      </c>
      <c r="C76" s="31" t="s">
        <v>356</v>
      </c>
      <c r="D76" s="37" t="s">
        <v>108</v>
      </c>
      <c r="E76" s="29" t="s">
        <v>109</v>
      </c>
      <c r="F76" s="35">
        <v>2500</v>
      </c>
      <c r="G76" s="52"/>
      <c r="H76" s="36">
        <v>0.09</v>
      </c>
      <c r="I76" s="33">
        <f t="shared" si="4"/>
        <v>0</v>
      </c>
    </row>
    <row r="77" spans="1:9" ht="15.75" x14ac:dyDescent="0.25">
      <c r="A77" s="53"/>
      <c r="B77" s="38"/>
      <c r="C77" s="39" t="s">
        <v>357</v>
      </c>
      <c r="D77" s="40"/>
      <c r="E77" s="41"/>
      <c r="F77" s="42"/>
      <c r="G77" s="43"/>
      <c r="H77" s="44"/>
      <c r="I77" s="45">
        <f>SUM(I61:I76)</f>
        <v>0</v>
      </c>
    </row>
    <row r="78" spans="1:9" x14ac:dyDescent="0.25">
      <c r="A78" s="10" t="s">
        <v>141</v>
      </c>
      <c r="B78" s="21" t="s">
        <v>142</v>
      </c>
      <c r="C78" s="21"/>
      <c r="D78" s="19"/>
      <c r="E78" s="19"/>
      <c r="F78" s="20"/>
      <c r="G78" s="54"/>
      <c r="H78" s="55"/>
      <c r="I78" s="56"/>
    </row>
    <row r="79" spans="1:9" ht="25.5" x14ac:dyDescent="0.25">
      <c r="A79" s="28" t="s">
        <v>143</v>
      </c>
      <c r="B79" s="29">
        <v>1</v>
      </c>
      <c r="C79" s="31" t="s">
        <v>144</v>
      </c>
      <c r="D79" s="37" t="s">
        <v>145</v>
      </c>
      <c r="E79" s="29" t="s">
        <v>13</v>
      </c>
      <c r="F79" s="35">
        <v>600</v>
      </c>
      <c r="G79" s="52"/>
      <c r="H79" s="36">
        <v>0.09</v>
      </c>
      <c r="I79" s="33">
        <f t="shared" ref="I79:I86" si="5">F79*G79</f>
        <v>0</v>
      </c>
    </row>
    <row r="80" spans="1:9" x14ac:dyDescent="0.25">
      <c r="A80" s="28" t="s">
        <v>358</v>
      </c>
      <c r="B80" s="29">
        <v>2</v>
      </c>
      <c r="C80" s="31" t="s">
        <v>146</v>
      </c>
      <c r="D80" s="37" t="s">
        <v>147</v>
      </c>
      <c r="E80" s="29" t="s">
        <v>13</v>
      </c>
      <c r="F80" s="35">
        <v>250</v>
      </c>
      <c r="G80" s="52"/>
      <c r="H80" s="36">
        <v>0.09</v>
      </c>
      <c r="I80" s="33">
        <f t="shared" si="5"/>
        <v>0</v>
      </c>
    </row>
    <row r="81" spans="1:9" x14ac:dyDescent="0.25">
      <c r="A81" s="28" t="s">
        <v>341</v>
      </c>
      <c r="B81" s="29">
        <v>3</v>
      </c>
      <c r="C81" s="31" t="s">
        <v>148</v>
      </c>
      <c r="D81" s="37" t="s">
        <v>149</v>
      </c>
      <c r="E81" s="29" t="s">
        <v>13</v>
      </c>
      <c r="F81" s="35">
        <v>1100</v>
      </c>
      <c r="G81" s="52"/>
      <c r="H81" s="36">
        <v>0.09</v>
      </c>
      <c r="I81" s="33">
        <f t="shared" si="5"/>
        <v>0</v>
      </c>
    </row>
    <row r="82" spans="1:9" x14ac:dyDescent="0.25">
      <c r="A82" s="28" t="s">
        <v>398</v>
      </c>
      <c r="B82" s="29">
        <v>4</v>
      </c>
      <c r="C82" s="31" t="s">
        <v>150</v>
      </c>
      <c r="D82" s="37" t="s">
        <v>151</v>
      </c>
      <c r="E82" s="29" t="s">
        <v>13</v>
      </c>
      <c r="F82" s="35">
        <v>140</v>
      </c>
      <c r="G82" s="52"/>
      <c r="H82" s="36">
        <v>0.09</v>
      </c>
      <c r="I82" s="33">
        <f t="shared" si="5"/>
        <v>0</v>
      </c>
    </row>
    <row r="83" spans="1:9" x14ac:dyDescent="0.25">
      <c r="A83" s="28" t="s">
        <v>152</v>
      </c>
      <c r="B83" s="29">
        <v>5</v>
      </c>
      <c r="C83" s="31" t="s">
        <v>153</v>
      </c>
      <c r="D83" s="37" t="s">
        <v>154</v>
      </c>
      <c r="E83" s="29" t="s">
        <v>13</v>
      </c>
      <c r="F83" s="35">
        <v>500</v>
      </c>
      <c r="G83" s="52"/>
      <c r="H83" s="36">
        <v>0.09</v>
      </c>
      <c r="I83" s="33">
        <f t="shared" si="5"/>
        <v>0</v>
      </c>
    </row>
    <row r="84" spans="1:9" x14ac:dyDescent="0.25">
      <c r="A84" s="28" t="s">
        <v>155</v>
      </c>
      <c r="B84" s="29">
        <v>6</v>
      </c>
      <c r="C84" s="31" t="s">
        <v>156</v>
      </c>
      <c r="D84" s="37" t="s">
        <v>157</v>
      </c>
      <c r="E84" s="29" t="s">
        <v>13</v>
      </c>
      <c r="F84" s="35">
        <v>130</v>
      </c>
      <c r="G84" s="52"/>
      <c r="H84" s="36">
        <v>0.09</v>
      </c>
      <c r="I84" s="33">
        <f t="shared" si="5"/>
        <v>0</v>
      </c>
    </row>
    <row r="85" spans="1:9" x14ac:dyDescent="0.25">
      <c r="A85" s="28" t="s">
        <v>158</v>
      </c>
      <c r="B85" s="29">
        <v>7</v>
      </c>
      <c r="C85" s="31" t="s">
        <v>159</v>
      </c>
      <c r="D85" s="37" t="s">
        <v>90</v>
      </c>
      <c r="E85" s="29" t="s">
        <v>13</v>
      </c>
      <c r="F85" s="35">
        <v>250</v>
      </c>
      <c r="G85" s="52"/>
      <c r="H85" s="36">
        <v>0.09</v>
      </c>
      <c r="I85" s="33">
        <f t="shared" si="5"/>
        <v>0</v>
      </c>
    </row>
    <row r="86" spans="1:9" ht="25.5" x14ac:dyDescent="0.25">
      <c r="A86" s="28" t="s">
        <v>158</v>
      </c>
      <c r="B86" s="29">
        <v>8</v>
      </c>
      <c r="C86" s="31" t="s">
        <v>160</v>
      </c>
      <c r="D86" s="37" t="s">
        <v>90</v>
      </c>
      <c r="E86" s="29" t="s">
        <v>13</v>
      </c>
      <c r="F86" s="35">
        <v>300</v>
      </c>
      <c r="G86" s="52"/>
      <c r="H86" s="36">
        <v>0.09</v>
      </c>
      <c r="I86" s="33">
        <f t="shared" si="5"/>
        <v>0</v>
      </c>
    </row>
    <row r="87" spans="1:9" ht="15.75" x14ac:dyDescent="0.25">
      <c r="A87" s="57"/>
      <c r="B87" s="38"/>
      <c r="C87" s="39" t="s">
        <v>359</v>
      </c>
      <c r="D87" s="40"/>
      <c r="E87" s="41"/>
      <c r="F87" s="42"/>
      <c r="G87" s="43"/>
      <c r="H87" s="44"/>
      <c r="I87" s="45">
        <f>SUM(I79:I86)</f>
        <v>0</v>
      </c>
    </row>
    <row r="88" spans="1:9" x14ac:dyDescent="0.25">
      <c r="A88" s="10" t="s">
        <v>161</v>
      </c>
      <c r="B88" s="21" t="s">
        <v>162</v>
      </c>
      <c r="C88" s="21"/>
      <c r="D88" s="18"/>
      <c r="E88" s="19"/>
      <c r="F88" s="19"/>
      <c r="G88" s="20"/>
      <c r="H88" s="54"/>
      <c r="I88" s="55"/>
    </row>
    <row r="89" spans="1:9" x14ac:dyDescent="0.25">
      <c r="A89" s="28" t="s">
        <v>222</v>
      </c>
      <c r="B89" s="29">
        <v>1</v>
      </c>
      <c r="C89" s="31" t="s">
        <v>163</v>
      </c>
      <c r="D89" s="37" t="s">
        <v>90</v>
      </c>
      <c r="E89" s="29" t="s">
        <v>13</v>
      </c>
      <c r="F89" s="35">
        <v>1000</v>
      </c>
      <c r="G89" s="52"/>
      <c r="H89" s="36">
        <v>0.09</v>
      </c>
      <c r="I89" s="33">
        <f t="shared" ref="I89:I94" si="6">F89*G89</f>
        <v>0</v>
      </c>
    </row>
    <row r="90" spans="1:9" x14ac:dyDescent="0.25">
      <c r="A90" s="28" t="s">
        <v>164</v>
      </c>
      <c r="B90" s="29">
        <v>2</v>
      </c>
      <c r="C90" s="31" t="s">
        <v>165</v>
      </c>
      <c r="D90" s="37" t="s">
        <v>90</v>
      </c>
      <c r="E90" s="29" t="s">
        <v>13</v>
      </c>
      <c r="F90" s="35">
        <v>1250</v>
      </c>
      <c r="G90" s="52"/>
      <c r="H90" s="36">
        <v>0.09</v>
      </c>
      <c r="I90" s="33">
        <f t="shared" si="6"/>
        <v>0</v>
      </c>
    </row>
    <row r="91" spans="1:9" x14ac:dyDescent="0.25">
      <c r="A91" s="28" t="s">
        <v>360</v>
      </c>
      <c r="B91" s="29">
        <v>3</v>
      </c>
      <c r="C91" s="31" t="s">
        <v>166</v>
      </c>
      <c r="D91" s="37" t="s">
        <v>90</v>
      </c>
      <c r="E91" s="29" t="s">
        <v>13</v>
      </c>
      <c r="F91" s="35">
        <v>450</v>
      </c>
      <c r="G91" s="52"/>
      <c r="H91" s="36">
        <v>0.09</v>
      </c>
      <c r="I91" s="33">
        <f t="shared" si="6"/>
        <v>0</v>
      </c>
    </row>
    <row r="92" spans="1:9" x14ac:dyDescent="0.25">
      <c r="A92" s="28" t="s">
        <v>167</v>
      </c>
      <c r="B92" s="29">
        <v>4</v>
      </c>
      <c r="C92" s="31" t="s">
        <v>168</v>
      </c>
      <c r="D92" s="37" t="s">
        <v>90</v>
      </c>
      <c r="E92" s="29" t="s">
        <v>13</v>
      </c>
      <c r="F92" s="35">
        <v>300</v>
      </c>
      <c r="G92" s="52"/>
      <c r="H92" s="36">
        <v>0.09</v>
      </c>
      <c r="I92" s="33">
        <f t="shared" si="6"/>
        <v>0</v>
      </c>
    </row>
    <row r="93" spans="1:9" x14ac:dyDescent="0.25">
      <c r="A93" s="28" t="s">
        <v>361</v>
      </c>
      <c r="B93" s="29">
        <v>5</v>
      </c>
      <c r="C93" s="31" t="s">
        <v>169</v>
      </c>
      <c r="D93" s="37" t="s">
        <v>111</v>
      </c>
      <c r="E93" s="29" t="s">
        <v>13</v>
      </c>
      <c r="F93" s="35">
        <v>2200</v>
      </c>
      <c r="G93" s="52"/>
      <c r="H93" s="36">
        <v>0.17</v>
      </c>
      <c r="I93" s="33">
        <f t="shared" si="6"/>
        <v>0</v>
      </c>
    </row>
    <row r="94" spans="1:9" ht="25.5" x14ac:dyDescent="0.25">
      <c r="A94" s="28" t="s">
        <v>362</v>
      </c>
      <c r="B94" s="29">
        <v>6</v>
      </c>
      <c r="C94" s="31" t="s">
        <v>170</v>
      </c>
      <c r="D94" s="37" t="s">
        <v>171</v>
      </c>
      <c r="E94" s="29" t="s">
        <v>13</v>
      </c>
      <c r="F94" s="35">
        <v>520</v>
      </c>
      <c r="G94" s="52"/>
      <c r="H94" s="36">
        <v>0.17</v>
      </c>
      <c r="I94" s="33">
        <f t="shared" si="6"/>
        <v>0</v>
      </c>
    </row>
    <row r="95" spans="1:9" ht="11.45" customHeight="1" x14ac:dyDescent="0.25">
      <c r="A95" s="53"/>
      <c r="B95" s="38"/>
      <c r="C95" s="39" t="s">
        <v>363</v>
      </c>
      <c r="D95" s="40"/>
      <c r="E95" s="41"/>
      <c r="F95" s="42"/>
      <c r="G95" s="43"/>
      <c r="H95" s="44"/>
      <c r="I95" s="45">
        <f>SUM(I89:I94)</f>
        <v>0</v>
      </c>
    </row>
    <row r="96" spans="1:9" x14ac:dyDescent="0.25">
      <c r="A96" s="10" t="s">
        <v>174</v>
      </c>
      <c r="B96" s="58" t="s">
        <v>173</v>
      </c>
      <c r="C96" s="18"/>
      <c r="D96" s="18"/>
      <c r="E96" s="19"/>
      <c r="F96" s="19"/>
      <c r="G96" s="20"/>
      <c r="H96" s="54"/>
      <c r="I96" s="55"/>
    </row>
    <row r="97" spans="1:9" x14ac:dyDescent="0.25">
      <c r="A97" s="28" t="s">
        <v>174</v>
      </c>
      <c r="B97" s="29">
        <v>1</v>
      </c>
      <c r="C97" s="34" t="s">
        <v>175</v>
      </c>
      <c r="D97" s="37" t="s">
        <v>176</v>
      </c>
      <c r="E97" s="29" t="s">
        <v>13</v>
      </c>
      <c r="F97" s="35">
        <v>40</v>
      </c>
      <c r="G97" s="52"/>
      <c r="H97" s="36">
        <v>0.09</v>
      </c>
      <c r="I97" s="33">
        <f t="shared" ref="I97:I112" si="7">F97*G97</f>
        <v>0</v>
      </c>
    </row>
    <row r="98" spans="1:9" x14ac:dyDescent="0.25">
      <c r="A98" s="28" t="s">
        <v>174</v>
      </c>
      <c r="B98" s="29">
        <v>2</v>
      </c>
      <c r="C98" s="34" t="s">
        <v>177</v>
      </c>
      <c r="D98" s="37" t="s">
        <v>176</v>
      </c>
      <c r="E98" s="29" t="s">
        <v>13</v>
      </c>
      <c r="F98" s="35">
        <v>5</v>
      </c>
      <c r="G98" s="52"/>
      <c r="H98" s="36">
        <v>0.09</v>
      </c>
      <c r="I98" s="33">
        <f t="shared" si="7"/>
        <v>0</v>
      </c>
    </row>
    <row r="99" spans="1:9" x14ac:dyDescent="0.25">
      <c r="A99" s="28" t="s">
        <v>174</v>
      </c>
      <c r="B99" s="29">
        <v>3</v>
      </c>
      <c r="C99" s="34" t="s">
        <v>178</v>
      </c>
      <c r="D99" s="37" t="s">
        <v>179</v>
      </c>
      <c r="E99" s="29" t="s">
        <v>13</v>
      </c>
      <c r="F99" s="35">
        <v>3</v>
      </c>
      <c r="G99" s="52"/>
      <c r="H99" s="36">
        <v>0.09</v>
      </c>
      <c r="I99" s="33">
        <f t="shared" si="7"/>
        <v>0</v>
      </c>
    </row>
    <row r="100" spans="1:9" x14ac:dyDescent="0.25">
      <c r="A100" s="28" t="s">
        <v>174</v>
      </c>
      <c r="B100" s="29">
        <v>4</v>
      </c>
      <c r="C100" s="34" t="s">
        <v>180</v>
      </c>
      <c r="D100" s="37" t="s">
        <v>179</v>
      </c>
      <c r="E100" s="29" t="s">
        <v>13</v>
      </c>
      <c r="F100" s="35">
        <v>7</v>
      </c>
      <c r="G100" s="52"/>
      <c r="H100" s="36">
        <v>0.09</v>
      </c>
      <c r="I100" s="33">
        <f t="shared" si="7"/>
        <v>0</v>
      </c>
    </row>
    <row r="101" spans="1:9" x14ac:dyDescent="0.25">
      <c r="A101" s="28" t="s">
        <v>181</v>
      </c>
      <c r="B101" s="29">
        <v>5</v>
      </c>
      <c r="C101" s="34" t="s">
        <v>182</v>
      </c>
      <c r="D101" s="37" t="s">
        <v>176</v>
      </c>
      <c r="E101" s="29" t="s">
        <v>13</v>
      </c>
      <c r="F101" s="35">
        <v>30</v>
      </c>
      <c r="G101" s="52"/>
      <c r="H101" s="36">
        <v>0.09</v>
      </c>
      <c r="I101" s="33">
        <f t="shared" si="7"/>
        <v>0</v>
      </c>
    </row>
    <row r="102" spans="1:9" x14ac:dyDescent="0.25">
      <c r="A102" s="28" t="s">
        <v>172</v>
      </c>
      <c r="B102" s="29">
        <v>6</v>
      </c>
      <c r="C102" s="34" t="s">
        <v>183</v>
      </c>
      <c r="D102" s="37" t="s">
        <v>176</v>
      </c>
      <c r="E102" s="29" t="s">
        <v>13</v>
      </c>
      <c r="F102" s="35">
        <v>5</v>
      </c>
      <c r="G102" s="52"/>
      <c r="H102" s="36">
        <v>0.09</v>
      </c>
      <c r="I102" s="33">
        <f t="shared" si="7"/>
        <v>0</v>
      </c>
    </row>
    <row r="103" spans="1:9" x14ac:dyDescent="0.25">
      <c r="A103" s="28" t="s">
        <v>174</v>
      </c>
      <c r="B103" s="29">
        <v>7</v>
      </c>
      <c r="C103" s="34" t="s">
        <v>184</v>
      </c>
      <c r="D103" s="37" t="s">
        <v>176</v>
      </c>
      <c r="E103" s="29" t="s">
        <v>13</v>
      </c>
      <c r="F103" s="35">
        <v>35</v>
      </c>
      <c r="G103" s="52"/>
      <c r="H103" s="36">
        <v>0.09</v>
      </c>
      <c r="I103" s="33">
        <f t="shared" si="7"/>
        <v>0</v>
      </c>
    </row>
    <row r="104" spans="1:9" x14ac:dyDescent="0.25">
      <c r="A104" s="28" t="s">
        <v>174</v>
      </c>
      <c r="B104" s="29">
        <v>8</v>
      </c>
      <c r="C104" s="34" t="s">
        <v>186</v>
      </c>
      <c r="D104" s="37" t="s">
        <v>176</v>
      </c>
      <c r="E104" s="29" t="s">
        <v>13</v>
      </c>
      <c r="F104" s="35">
        <v>5</v>
      </c>
      <c r="G104" s="52"/>
      <c r="H104" s="36">
        <v>0.09</v>
      </c>
      <c r="I104" s="33">
        <f t="shared" si="7"/>
        <v>0</v>
      </c>
    </row>
    <row r="105" spans="1:9" x14ac:dyDescent="0.25">
      <c r="A105" s="28" t="s">
        <v>174</v>
      </c>
      <c r="B105" s="29">
        <v>9</v>
      </c>
      <c r="C105" s="34" t="s">
        <v>187</v>
      </c>
      <c r="D105" s="37" t="s">
        <v>176</v>
      </c>
      <c r="E105" s="29" t="s">
        <v>13</v>
      </c>
      <c r="F105" s="35">
        <v>5</v>
      </c>
      <c r="G105" s="52"/>
      <c r="H105" s="36">
        <v>0.09</v>
      </c>
      <c r="I105" s="33">
        <f t="shared" si="7"/>
        <v>0</v>
      </c>
    </row>
    <row r="106" spans="1:9" x14ac:dyDescent="0.25">
      <c r="A106" s="28" t="s">
        <v>174</v>
      </c>
      <c r="B106" s="29">
        <v>10</v>
      </c>
      <c r="C106" s="34" t="s">
        <v>185</v>
      </c>
      <c r="D106" s="37" t="s">
        <v>176</v>
      </c>
      <c r="E106" s="29" t="s">
        <v>13</v>
      </c>
      <c r="F106" s="35">
        <v>15</v>
      </c>
      <c r="G106" s="52"/>
      <c r="H106" s="36">
        <v>0.09</v>
      </c>
      <c r="I106" s="33">
        <f t="shared" si="7"/>
        <v>0</v>
      </c>
    </row>
    <row r="107" spans="1:9" x14ac:dyDescent="0.25">
      <c r="A107" s="28" t="s">
        <v>174</v>
      </c>
      <c r="B107" s="29">
        <v>11</v>
      </c>
      <c r="C107" s="34" t="s">
        <v>188</v>
      </c>
      <c r="D107" s="37" t="s">
        <v>176</v>
      </c>
      <c r="E107" s="29" t="s">
        <v>13</v>
      </c>
      <c r="F107" s="35">
        <v>3</v>
      </c>
      <c r="G107" s="52"/>
      <c r="H107" s="36">
        <v>0.09</v>
      </c>
      <c r="I107" s="33">
        <f t="shared" si="7"/>
        <v>0</v>
      </c>
    </row>
    <row r="108" spans="1:9" x14ac:dyDescent="0.25">
      <c r="A108" s="28" t="s">
        <v>174</v>
      </c>
      <c r="B108" s="29">
        <v>12</v>
      </c>
      <c r="C108" s="34" t="s">
        <v>189</v>
      </c>
      <c r="D108" s="37" t="s">
        <v>176</v>
      </c>
      <c r="E108" s="29" t="s">
        <v>13</v>
      </c>
      <c r="F108" s="35">
        <v>15</v>
      </c>
      <c r="G108" s="52"/>
      <c r="H108" s="36">
        <v>0.09</v>
      </c>
      <c r="I108" s="33">
        <f t="shared" si="7"/>
        <v>0</v>
      </c>
    </row>
    <row r="109" spans="1:9" ht="19.5" customHeight="1" x14ac:dyDescent="0.25">
      <c r="A109" s="28" t="s">
        <v>174</v>
      </c>
      <c r="B109" s="29">
        <v>13</v>
      </c>
      <c r="C109" s="34" t="s">
        <v>190</v>
      </c>
      <c r="D109" s="37" t="s">
        <v>191</v>
      </c>
      <c r="E109" s="29" t="s">
        <v>13</v>
      </c>
      <c r="F109" s="35">
        <v>15</v>
      </c>
      <c r="G109" s="52"/>
      <c r="H109" s="36">
        <v>0.17</v>
      </c>
      <c r="I109" s="33">
        <f t="shared" si="7"/>
        <v>0</v>
      </c>
    </row>
    <row r="110" spans="1:9" x14ac:dyDescent="0.25">
      <c r="A110" s="28" t="s">
        <v>174</v>
      </c>
      <c r="B110" s="29">
        <v>14</v>
      </c>
      <c r="C110" s="34" t="s">
        <v>364</v>
      </c>
      <c r="D110" s="37" t="s">
        <v>45</v>
      </c>
      <c r="E110" s="29" t="s">
        <v>13</v>
      </c>
      <c r="F110" s="35">
        <v>50</v>
      </c>
      <c r="G110" s="52"/>
      <c r="H110" s="36">
        <v>0.17</v>
      </c>
      <c r="I110" s="33">
        <f t="shared" si="7"/>
        <v>0</v>
      </c>
    </row>
    <row r="111" spans="1:9" x14ac:dyDescent="0.25">
      <c r="A111" s="28" t="s">
        <v>174</v>
      </c>
      <c r="B111" s="29">
        <v>15</v>
      </c>
      <c r="C111" s="34" t="s">
        <v>192</v>
      </c>
      <c r="D111" s="37" t="s">
        <v>193</v>
      </c>
      <c r="E111" s="29" t="s">
        <v>13</v>
      </c>
      <c r="F111" s="29">
        <v>1</v>
      </c>
      <c r="G111" s="52"/>
      <c r="H111" s="36">
        <v>0.17</v>
      </c>
      <c r="I111" s="33">
        <f t="shared" si="7"/>
        <v>0</v>
      </c>
    </row>
    <row r="112" spans="1:9" x14ac:dyDescent="0.25">
      <c r="A112" s="28" t="s">
        <v>395</v>
      </c>
      <c r="B112" s="29">
        <v>16</v>
      </c>
      <c r="C112" s="34" t="s">
        <v>194</v>
      </c>
      <c r="D112" s="37" t="s">
        <v>193</v>
      </c>
      <c r="E112" s="29" t="s">
        <v>13</v>
      </c>
      <c r="F112" s="35">
        <v>1</v>
      </c>
      <c r="G112" s="52"/>
      <c r="H112" s="36">
        <v>0.17</v>
      </c>
      <c r="I112" s="33">
        <f t="shared" si="7"/>
        <v>0</v>
      </c>
    </row>
    <row r="113" spans="1:9" ht="15" customHeight="1" x14ac:dyDescent="0.25">
      <c r="A113" s="53"/>
      <c r="B113" s="38"/>
      <c r="C113" s="39" t="s">
        <v>365</v>
      </c>
      <c r="D113" s="40"/>
      <c r="E113" s="41"/>
      <c r="F113" s="42"/>
      <c r="G113" s="43"/>
      <c r="H113" s="44"/>
      <c r="I113" s="45">
        <f>SUM(I97:I112)</f>
        <v>0</v>
      </c>
    </row>
    <row r="114" spans="1:9" ht="16.149999999999999" customHeight="1" x14ac:dyDescent="0.25">
      <c r="A114" s="10" t="s">
        <v>195</v>
      </c>
      <c r="B114" s="58" t="s">
        <v>196</v>
      </c>
      <c r="C114" s="18"/>
      <c r="D114" s="18"/>
      <c r="E114" s="19"/>
      <c r="F114" s="19"/>
      <c r="G114" s="20"/>
      <c r="H114" s="54"/>
      <c r="I114" s="55"/>
    </row>
    <row r="115" spans="1:9" x14ac:dyDescent="0.25">
      <c r="A115" s="28" t="s">
        <v>195</v>
      </c>
      <c r="B115" s="29">
        <v>1</v>
      </c>
      <c r="C115" s="30" t="s">
        <v>197</v>
      </c>
      <c r="D115" s="37" t="s">
        <v>176</v>
      </c>
      <c r="E115" s="29" t="s">
        <v>13</v>
      </c>
      <c r="F115" s="35">
        <v>15</v>
      </c>
      <c r="G115" s="52"/>
      <c r="H115" s="36">
        <v>0.09</v>
      </c>
      <c r="I115" s="33">
        <f t="shared" ref="I115:I123" si="8">F115*G115</f>
        <v>0</v>
      </c>
    </row>
    <row r="116" spans="1:9" x14ac:dyDescent="0.25">
      <c r="A116" s="28" t="s">
        <v>198</v>
      </c>
      <c r="B116" s="29">
        <v>2</v>
      </c>
      <c r="C116" s="30" t="s">
        <v>199</v>
      </c>
      <c r="D116" s="37" t="s">
        <v>90</v>
      </c>
      <c r="E116" s="29" t="s">
        <v>13</v>
      </c>
      <c r="F116" s="35">
        <v>36</v>
      </c>
      <c r="G116" s="52"/>
      <c r="H116" s="36">
        <v>0.09</v>
      </c>
      <c r="I116" s="33">
        <f t="shared" si="8"/>
        <v>0</v>
      </c>
    </row>
    <row r="117" spans="1:9" x14ac:dyDescent="0.25">
      <c r="A117" s="28" t="s">
        <v>195</v>
      </c>
      <c r="B117" s="29">
        <v>3</v>
      </c>
      <c r="C117" s="30" t="s">
        <v>200</v>
      </c>
      <c r="D117" s="37" t="s">
        <v>90</v>
      </c>
      <c r="E117" s="29" t="s">
        <v>13</v>
      </c>
      <c r="F117" s="35">
        <v>40</v>
      </c>
      <c r="G117" s="52"/>
      <c r="H117" s="36">
        <v>0.09</v>
      </c>
      <c r="I117" s="33">
        <f t="shared" si="8"/>
        <v>0</v>
      </c>
    </row>
    <row r="118" spans="1:9" x14ac:dyDescent="0.25">
      <c r="A118" s="28" t="s">
        <v>195</v>
      </c>
      <c r="B118" s="29">
        <v>4</v>
      </c>
      <c r="C118" s="30" t="s">
        <v>201</v>
      </c>
      <c r="D118" s="37" t="s">
        <v>90</v>
      </c>
      <c r="E118" s="29" t="s">
        <v>13</v>
      </c>
      <c r="F118" s="35">
        <v>12</v>
      </c>
      <c r="G118" s="52"/>
      <c r="H118" s="36">
        <v>0.09</v>
      </c>
      <c r="I118" s="33">
        <f t="shared" si="8"/>
        <v>0</v>
      </c>
    </row>
    <row r="119" spans="1:9" x14ac:dyDescent="0.25">
      <c r="A119" s="28" t="s">
        <v>399</v>
      </c>
      <c r="B119" s="29">
        <v>5</v>
      </c>
      <c r="C119" s="30" t="s">
        <v>202</v>
      </c>
      <c r="D119" s="37" t="s">
        <v>90</v>
      </c>
      <c r="E119" s="29" t="s">
        <v>13</v>
      </c>
      <c r="F119" s="35">
        <v>200</v>
      </c>
      <c r="G119" s="52"/>
      <c r="H119" s="36">
        <v>0.09</v>
      </c>
      <c r="I119" s="33">
        <f t="shared" si="8"/>
        <v>0</v>
      </c>
    </row>
    <row r="120" spans="1:9" x14ac:dyDescent="0.25">
      <c r="A120" s="28" t="s">
        <v>203</v>
      </c>
      <c r="B120" s="29">
        <v>6</v>
      </c>
      <c r="C120" s="30" t="s">
        <v>204</v>
      </c>
      <c r="D120" s="37" t="s">
        <v>45</v>
      </c>
      <c r="E120" s="29" t="s">
        <v>13</v>
      </c>
      <c r="F120" s="29">
        <v>12</v>
      </c>
      <c r="G120" s="52"/>
      <c r="H120" s="36">
        <v>0.09</v>
      </c>
      <c r="I120" s="32">
        <f t="shared" si="8"/>
        <v>0</v>
      </c>
    </row>
    <row r="121" spans="1:9" x14ac:dyDescent="0.25">
      <c r="A121" s="28" t="s">
        <v>195</v>
      </c>
      <c r="B121" s="29">
        <v>7</v>
      </c>
      <c r="C121" s="30" t="s">
        <v>205</v>
      </c>
      <c r="D121" s="37" t="s">
        <v>90</v>
      </c>
      <c r="E121" s="29" t="s">
        <v>13</v>
      </c>
      <c r="F121" s="35">
        <v>10</v>
      </c>
      <c r="G121" s="52"/>
      <c r="H121" s="36">
        <v>0.09</v>
      </c>
      <c r="I121" s="33">
        <f t="shared" si="8"/>
        <v>0</v>
      </c>
    </row>
    <row r="122" spans="1:9" x14ac:dyDescent="0.25">
      <c r="A122" s="28" t="s">
        <v>31</v>
      </c>
      <c r="B122" s="29">
        <v>8</v>
      </c>
      <c r="C122" s="30" t="s">
        <v>206</v>
      </c>
      <c r="D122" s="37" t="s">
        <v>90</v>
      </c>
      <c r="E122" s="29" t="s">
        <v>13</v>
      </c>
      <c r="F122" s="35">
        <v>36</v>
      </c>
      <c r="G122" s="52"/>
      <c r="H122" s="36">
        <v>0.09</v>
      </c>
      <c r="I122" s="33">
        <f t="shared" si="8"/>
        <v>0</v>
      </c>
    </row>
    <row r="123" spans="1:9" ht="16.149999999999999" customHeight="1" x14ac:dyDescent="0.25">
      <c r="A123" s="28" t="s">
        <v>31</v>
      </c>
      <c r="B123" s="29">
        <v>9</v>
      </c>
      <c r="C123" s="30" t="s">
        <v>207</v>
      </c>
      <c r="D123" s="37" t="s">
        <v>90</v>
      </c>
      <c r="E123" s="29" t="s">
        <v>13</v>
      </c>
      <c r="F123" s="35">
        <v>10</v>
      </c>
      <c r="G123" s="52"/>
      <c r="H123" s="36">
        <v>0.09</v>
      </c>
      <c r="I123" s="33">
        <f t="shared" si="8"/>
        <v>0</v>
      </c>
    </row>
    <row r="124" spans="1:9" ht="15" customHeight="1" x14ac:dyDescent="0.25">
      <c r="A124" s="53"/>
      <c r="B124" s="38"/>
      <c r="C124" s="39" t="s">
        <v>366</v>
      </c>
      <c r="D124" s="40"/>
      <c r="E124" s="41"/>
      <c r="F124" s="42"/>
      <c r="G124" s="43"/>
      <c r="H124" s="44"/>
      <c r="I124" s="45">
        <f>SUM(I115:I123)</f>
        <v>0</v>
      </c>
    </row>
    <row r="125" spans="1:9" x14ac:dyDescent="0.25">
      <c r="A125" s="10" t="s">
        <v>208</v>
      </c>
      <c r="B125" s="58" t="s">
        <v>209</v>
      </c>
      <c r="C125" s="18"/>
      <c r="D125" s="18"/>
      <c r="E125" s="19"/>
      <c r="F125" s="19"/>
      <c r="G125" s="20"/>
      <c r="H125" s="54"/>
      <c r="I125" s="55"/>
    </row>
    <row r="126" spans="1:9" x14ac:dyDescent="0.25">
      <c r="A126" s="28" t="s">
        <v>210</v>
      </c>
      <c r="B126" s="29">
        <v>1</v>
      </c>
      <c r="C126" s="34" t="s">
        <v>367</v>
      </c>
      <c r="D126" s="37" t="s">
        <v>211</v>
      </c>
      <c r="E126" s="29" t="s">
        <v>58</v>
      </c>
      <c r="F126" s="35">
        <v>1780</v>
      </c>
      <c r="G126" s="52"/>
      <c r="H126" s="36">
        <v>0.09</v>
      </c>
      <c r="I126" s="33">
        <f t="shared" ref="I126:I137" si="9">F126*G126</f>
        <v>0</v>
      </c>
    </row>
    <row r="127" spans="1:9" x14ac:dyDescent="0.25">
      <c r="A127" s="28" t="s">
        <v>210</v>
      </c>
      <c r="B127" s="29">
        <v>2</v>
      </c>
      <c r="C127" s="34" t="s">
        <v>212</v>
      </c>
      <c r="D127" s="37" t="s">
        <v>211</v>
      </c>
      <c r="E127" s="29" t="s">
        <v>58</v>
      </c>
      <c r="F127" s="35">
        <v>1210</v>
      </c>
      <c r="G127" s="52"/>
      <c r="H127" s="36">
        <v>0.09</v>
      </c>
      <c r="I127" s="33">
        <f t="shared" si="9"/>
        <v>0</v>
      </c>
    </row>
    <row r="128" spans="1:9" x14ac:dyDescent="0.25">
      <c r="A128" s="28" t="s">
        <v>210</v>
      </c>
      <c r="B128" s="29">
        <v>3</v>
      </c>
      <c r="C128" s="34" t="s">
        <v>213</v>
      </c>
      <c r="D128" s="37" t="s">
        <v>211</v>
      </c>
      <c r="E128" s="29" t="s">
        <v>58</v>
      </c>
      <c r="F128" s="35">
        <v>150</v>
      </c>
      <c r="G128" s="52"/>
      <c r="H128" s="36">
        <v>0.09</v>
      </c>
      <c r="I128" s="33">
        <f t="shared" si="9"/>
        <v>0</v>
      </c>
    </row>
    <row r="129" spans="1:9" x14ac:dyDescent="0.25">
      <c r="A129" s="28" t="s">
        <v>214</v>
      </c>
      <c r="B129" s="29">
        <v>4</v>
      </c>
      <c r="C129" s="34" t="s">
        <v>368</v>
      </c>
      <c r="D129" s="37" t="s">
        <v>215</v>
      </c>
      <c r="E129" s="29" t="s">
        <v>58</v>
      </c>
      <c r="F129" s="35">
        <v>2350</v>
      </c>
      <c r="G129" s="52"/>
      <c r="H129" s="36">
        <v>0.09</v>
      </c>
      <c r="I129" s="33">
        <f t="shared" si="9"/>
        <v>0</v>
      </c>
    </row>
    <row r="130" spans="1:9" x14ac:dyDescent="0.25">
      <c r="A130" s="28" t="s">
        <v>214</v>
      </c>
      <c r="B130" s="29">
        <v>5</v>
      </c>
      <c r="C130" s="34" t="s">
        <v>369</v>
      </c>
      <c r="D130" s="37" t="s">
        <v>57</v>
      </c>
      <c r="E130" s="29" t="s">
        <v>58</v>
      </c>
      <c r="F130" s="35">
        <v>1120</v>
      </c>
      <c r="G130" s="52"/>
      <c r="H130" s="36">
        <v>0.09</v>
      </c>
      <c r="I130" s="33">
        <f t="shared" si="9"/>
        <v>0</v>
      </c>
    </row>
    <row r="131" spans="1:9" ht="25.5" x14ac:dyDescent="0.25">
      <c r="A131" s="28" t="s">
        <v>214</v>
      </c>
      <c r="B131" s="29">
        <v>6</v>
      </c>
      <c r="C131" s="34" t="s">
        <v>400</v>
      </c>
      <c r="D131" s="37" t="s">
        <v>215</v>
      </c>
      <c r="E131" s="29" t="s">
        <v>58</v>
      </c>
      <c r="F131" s="35">
        <v>2000</v>
      </c>
      <c r="G131" s="52"/>
      <c r="H131" s="36">
        <v>0.09</v>
      </c>
      <c r="I131" s="33">
        <f t="shared" si="9"/>
        <v>0</v>
      </c>
    </row>
    <row r="132" spans="1:9" ht="25.5" x14ac:dyDescent="0.25">
      <c r="A132" s="28" t="s">
        <v>214</v>
      </c>
      <c r="B132" s="29">
        <v>7</v>
      </c>
      <c r="C132" s="34" t="s">
        <v>401</v>
      </c>
      <c r="D132" s="37" t="s">
        <v>57</v>
      </c>
      <c r="E132" s="29" t="s">
        <v>58</v>
      </c>
      <c r="F132" s="35">
        <v>1000</v>
      </c>
      <c r="G132" s="52"/>
      <c r="H132" s="36">
        <v>0.09</v>
      </c>
      <c r="I132" s="33">
        <f t="shared" si="9"/>
        <v>0</v>
      </c>
    </row>
    <row r="133" spans="1:9" x14ac:dyDescent="0.25">
      <c r="A133" s="28" t="s">
        <v>216</v>
      </c>
      <c r="B133" s="29">
        <v>8</v>
      </c>
      <c r="C133" s="34" t="s">
        <v>217</v>
      </c>
      <c r="D133" s="37" t="s">
        <v>215</v>
      </c>
      <c r="E133" s="29" t="s">
        <v>58</v>
      </c>
      <c r="F133" s="35">
        <v>1350</v>
      </c>
      <c r="G133" s="52"/>
      <c r="H133" s="36">
        <v>0.09</v>
      </c>
      <c r="I133" s="33">
        <f t="shared" si="9"/>
        <v>0</v>
      </c>
    </row>
    <row r="134" spans="1:9" x14ac:dyDescent="0.25">
      <c r="A134" s="28" t="s">
        <v>216</v>
      </c>
      <c r="B134" s="29">
        <v>9</v>
      </c>
      <c r="C134" s="34" t="s">
        <v>370</v>
      </c>
      <c r="D134" s="37" t="s">
        <v>57</v>
      </c>
      <c r="E134" s="29" t="s">
        <v>58</v>
      </c>
      <c r="F134" s="35">
        <v>350</v>
      </c>
      <c r="G134" s="52"/>
      <c r="H134" s="36">
        <v>0.09</v>
      </c>
      <c r="I134" s="33">
        <f t="shared" si="9"/>
        <v>0</v>
      </c>
    </row>
    <row r="135" spans="1:9" x14ac:dyDescent="0.25">
      <c r="A135" s="28" t="s">
        <v>402</v>
      </c>
      <c r="B135" s="29">
        <v>10</v>
      </c>
      <c r="C135" s="34" t="s">
        <v>218</v>
      </c>
      <c r="D135" s="37" t="s">
        <v>219</v>
      </c>
      <c r="E135" s="29" t="s">
        <v>58</v>
      </c>
      <c r="F135" s="35">
        <v>2000</v>
      </c>
      <c r="G135" s="52"/>
      <c r="H135" s="36">
        <v>0.09</v>
      </c>
      <c r="I135" s="33">
        <f t="shared" si="9"/>
        <v>0</v>
      </c>
    </row>
    <row r="136" spans="1:9" x14ac:dyDescent="0.25">
      <c r="A136" s="28" t="s">
        <v>402</v>
      </c>
      <c r="B136" s="29">
        <v>11</v>
      </c>
      <c r="C136" s="34" t="s">
        <v>220</v>
      </c>
      <c r="D136" s="37" t="s">
        <v>211</v>
      </c>
      <c r="E136" s="29" t="s">
        <v>58</v>
      </c>
      <c r="F136" s="35">
        <v>500</v>
      </c>
      <c r="G136" s="52"/>
      <c r="H136" s="36">
        <v>0.09</v>
      </c>
      <c r="I136" s="33">
        <f t="shared" si="9"/>
        <v>0</v>
      </c>
    </row>
    <row r="137" spans="1:9" x14ac:dyDescent="0.25">
      <c r="A137" s="28" t="s">
        <v>402</v>
      </c>
      <c r="B137" s="29">
        <v>12</v>
      </c>
      <c r="C137" s="34" t="s">
        <v>403</v>
      </c>
      <c r="D137" s="37" t="s">
        <v>221</v>
      </c>
      <c r="E137" s="29" t="s">
        <v>58</v>
      </c>
      <c r="F137" s="35">
        <v>1100</v>
      </c>
      <c r="G137" s="52"/>
      <c r="H137" s="36">
        <v>0.09</v>
      </c>
      <c r="I137" s="33">
        <f t="shared" si="9"/>
        <v>0</v>
      </c>
    </row>
    <row r="138" spans="1:9" ht="15.75" x14ac:dyDescent="0.25">
      <c r="A138" s="53"/>
      <c r="B138" s="38"/>
      <c r="C138" s="39" t="s">
        <v>371</v>
      </c>
      <c r="D138" s="40"/>
      <c r="E138" s="41"/>
      <c r="F138" s="42"/>
      <c r="G138" s="43"/>
      <c r="H138" s="44"/>
      <c r="I138" s="45">
        <f>SUM(I126:I137)</f>
        <v>0</v>
      </c>
    </row>
    <row r="139" spans="1:9" x14ac:dyDescent="0.25">
      <c r="A139" s="10" t="s">
        <v>222</v>
      </c>
      <c r="B139" s="58" t="s">
        <v>223</v>
      </c>
      <c r="C139" s="18"/>
      <c r="D139" s="18"/>
      <c r="E139" s="19"/>
      <c r="F139" s="19"/>
      <c r="G139" s="20"/>
      <c r="H139" s="54"/>
      <c r="I139" s="55"/>
    </row>
    <row r="140" spans="1:9" x14ac:dyDescent="0.25">
      <c r="A140" s="28" t="s">
        <v>224</v>
      </c>
      <c r="B140" s="29">
        <v>1</v>
      </c>
      <c r="C140" s="30" t="s">
        <v>225</v>
      </c>
      <c r="D140" s="37" t="s">
        <v>45</v>
      </c>
      <c r="E140" s="29" t="s">
        <v>13</v>
      </c>
      <c r="F140" s="35">
        <v>1700</v>
      </c>
      <c r="G140" s="52"/>
      <c r="H140" s="36">
        <v>0.09</v>
      </c>
      <c r="I140" s="33">
        <f t="shared" ref="I140:I147" si="10">F140*G140</f>
        <v>0</v>
      </c>
    </row>
    <row r="141" spans="1:9" x14ac:dyDescent="0.25">
      <c r="A141" s="28" t="s">
        <v>224</v>
      </c>
      <c r="B141" s="29">
        <v>2</v>
      </c>
      <c r="C141" s="30" t="s">
        <v>404</v>
      </c>
      <c r="D141" s="37" t="s">
        <v>45</v>
      </c>
      <c r="E141" s="29" t="s">
        <v>13</v>
      </c>
      <c r="F141" s="35">
        <v>150</v>
      </c>
      <c r="G141" s="52"/>
      <c r="H141" s="36">
        <v>0.09</v>
      </c>
      <c r="I141" s="33">
        <f t="shared" si="10"/>
        <v>0</v>
      </c>
    </row>
    <row r="142" spans="1:9" x14ac:dyDescent="0.25">
      <c r="A142" s="28" t="s">
        <v>226</v>
      </c>
      <c r="B142" s="29">
        <v>3</v>
      </c>
      <c r="C142" s="30" t="s">
        <v>405</v>
      </c>
      <c r="D142" s="37" t="s">
        <v>45</v>
      </c>
      <c r="E142" s="29" t="s">
        <v>13</v>
      </c>
      <c r="F142" s="35">
        <v>2650</v>
      </c>
      <c r="G142" s="52"/>
      <c r="H142" s="36">
        <v>0.09</v>
      </c>
      <c r="I142" s="33">
        <f t="shared" si="10"/>
        <v>0</v>
      </c>
    </row>
    <row r="143" spans="1:9" ht="15.6" customHeight="1" x14ac:dyDescent="0.25">
      <c r="A143" s="28" t="s">
        <v>226</v>
      </c>
      <c r="B143" s="29">
        <v>4</v>
      </c>
      <c r="C143" s="30" t="s">
        <v>227</v>
      </c>
      <c r="D143" s="37" t="s">
        <v>45</v>
      </c>
      <c r="E143" s="29" t="s">
        <v>13</v>
      </c>
      <c r="F143" s="35">
        <v>100</v>
      </c>
      <c r="G143" s="52"/>
      <c r="H143" s="36">
        <v>0.09</v>
      </c>
      <c r="I143" s="33">
        <f t="shared" si="10"/>
        <v>0</v>
      </c>
    </row>
    <row r="144" spans="1:9" x14ac:dyDescent="0.25">
      <c r="A144" s="28" t="s">
        <v>406</v>
      </c>
      <c r="B144" s="29">
        <v>5</v>
      </c>
      <c r="C144" s="30" t="s">
        <v>228</v>
      </c>
      <c r="D144" s="37" t="s">
        <v>45</v>
      </c>
      <c r="E144" s="29" t="s">
        <v>13</v>
      </c>
      <c r="F144" s="35">
        <v>85</v>
      </c>
      <c r="G144" s="52"/>
      <c r="H144" s="36">
        <v>0.09</v>
      </c>
      <c r="I144" s="33">
        <f t="shared" si="10"/>
        <v>0</v>
      </c>
    </row>
    <row r="145" spans="1:12" x14ac:dyDescent="0.25">
      <c r="A145" s="28" t="s">
        <v>229</v>
      </c>
      <c r="B145" s="29">
        <v>6</v>
      </c>
      <c r="C145" s="30" t="s">
        <v>230</v>
      </c>
      <c r="D145" s="37" t="s">
        <v>45</v>
      </c>
      <c r="E145" s="29" t="s">
        <v>13</v>
      </c>
      <c r="F145" s="35">
        <v>60</v>
      </c>
      <c r="G145" s="52"/>
      <c r="H145" s="36">
        <v>0.09</v>
      </c>
      <c r="I145" s="33">
        <f t="shared" si="10"/>
        <v>0</v>
      </c>
    </row>
    <row r="146" spans="1:12" x14ac:dyDescent="0.25">
      <c r="A146" s="28" t="s">
        <v>231</v>
      </c>
      <c r="B146" s="29">
        <v>7</v>
      </c>
      <c r="C146" s="30" t="s">
        <v>232</v>
      </c>
      <c r="D146" s="37" t="s">
        <v>45</v>
      </c>
      <c r="E146" s="29" t="s">
        <v>13</v>
      </c>
      <c r="F146" s="35">
        <v>350</v>
      </c>
      <c r="G146" s="52"/>
      <c r="H146" s="36">
        <v>0.09</v>
      </c>
      <c r="I146" s="33">
        <f t="shared" si="10"/>
        <v>0</v>
      </c>
    </row>
    <row r="147" spans="1:12" x14ac:dyDescent="0.25">
      <c r="A147" s="28" t="s">
        <v>233</v>
      </c>
      <c r="B147" s="29">
        <v>8</v>
      </c>
      <c r="C147" s="30" t="s">
        <v>234</v>
      </c>
      <c r="D147" s="37" t="s">
        <v>407</v>
      </c>
      <c r="E147" s="29" t="s">
        <v>13</v>
      </c>
      <c r="F147" s="35">
        <v>500</v>
      </c>
      <c r="G147" s="52"/>
      <c r="H147" s="36">
        <v>0.09</v>
      </c>
      <c r="I147" s="33">
        <f t="shared" si="10"/>
        <v>0</v>
      </c>
    </row>
    <row r="148" spans="1:12" ht="15.75" x14ac:dyDescent="0.25">
      <c r="A148" s="53"/>
      <c r="B148" s="38"/>
      <c r="C148" s="39" t="s">
        <v>372</v>
      </c>
      <c r="D148" s="40"/>
      <c r="E148" s="41"/>
      <c r="F148" s="42"/>
      <c r="G148" s="43"/>
      <c r="H148" s="44"/>
      <c r="I148" s="45">
        <f>SUM(I140:I147)</f>
        <v>0</v>
      </c>
    </row>
    <row r="149" spans="1:12" ht="17.45" customHeight="1" x14ac:dyDescent="0.25">
      <c r="A149" s="10" t="s">
        <v>222</v>
      </c>
      <c r="B149" s="58" t="s">
        <v>408</v>
      </c>
      <c r="C149" s="18"/>
      <c r="D149" s="18"/>
      <c r="E149" s="19"/>
      <c r="F149" s="19"/>
      <c r="G149" s="20"/>
      <c r="H149" s="54"/>
      <c r="I149" s="55"/>
      <c r="J149" s="48"/>
      <c r="K149" s="48"/>
      <c r="L149" s="48"/>
    </row>
    <row r="150" spans="1:12" x14ac:dyDescent="0.25">
      <c r="A150" s="28" t="s">
        <v>235</v>
      </c>
      <c r="B150" s="29">
        <v>1</v>
      </c>
      <c r="C150" s="30" t="s">
        <v>236</v>
      </c>
      <c r="D150" s="37" t="s">
        <v>45</v>
      </c>
      <c r="E150" s="29" t="s">
        <v>13</v>
      </c>
      <c r="F150" s="35">
        <v>100</v>
      </c>
      <c r="G150" s="52"/>
      <c r="H150" s="36">
        <v>0.09</v>
      </c>
      <c r="I150" s="33">
        <f t="shared" ref="I150:I163" si="11">F150*G150</f>
        <v>0</v>
      </c>
      <c r="J150" s="49"/>
      <c r="K150" s="49"/>
      <c r="L150" s="48"/>
    </row>
    <row r="151" spans="1:12" x14ac:dyDescent="0.25">
      <c r="A151" s="28" t="s">
        <v>235</v>
      </c>
      <c r="B151" s="29">
        <v>2</v>
      </c>
      <c r="C151" s="30" t="s">
        <v>237</v>
      </c>
      <c r="D151" s="37" t="s">
        <v>45</v>
      </c>
      <c r="E151" s="29" t="s">
        <v>13</v>
      </c>
      <c r="F151" s="35">
        <v>2600</v>
      </c>
      <c r="G151" s="52"/>
      <c r="H151" s="36">
        <v>0.09</v>
      </c>
      <c r="I151" s="33">
        <f t="shared" si="11"/>
        <v>0</v>
      </c>
      <c r="J151" s="49"/>
      <c r="K151" s="49"/>
      <c r="L151" s="48"/>
    </row>
    <row r="152" spans="1:12" x14ac:dyDescent="0.25">
      <c r="A152" s="28" t="s">
        <v>238</v>
      </c>
      <c r="B152" s="29">
        <v>3</v>
      </c>
      <c r="C152" s="30" t="s">
        <v>239</v>
      </c>
      <c r="D152" s="37" t="s">
        <v>45</v>
      </c>
      <c r="E152" s="29" t="s">
        <v>13</v>
      </c>
      <c r="F152" s="35">
        <v>60</v>
      </c>
      <c r="G152" s="52"/>
      <c r="H152" s="36">
        <v>0.09</v>
      </c>
      <c r="I152" s="33">
        <f t="shared" si="11"/>
        <v>0</v>
      </c>
      <c r="J152" s="49"/>
      <c r="K152" s="49"/>
      <c r="L152" s="48"/>
    </row>
    <row r="153" spans="1:12" x14ac:dyDescent="0.25">
      <c r="A153" s="28" t="s">
        <v>235</v>
      </c>
      <c r="B153" s="29">
        <v>4</v>
      </c>
      <c r="C153" s="30" t="s">
        <v>409</v>
      </c>
      <c r="D153" s="37" t="s">
        <v>45</v>
      </c>
      <c r="E153" s="29" t="s">
        <v>13</v>
      </c>
      <c r="F153" s="35">
        <v>2400</v>
      </c>
      <c r="G153" s="52"/>
      <c r="H153" s="36">
        <v>0.09</v>
      </c>
      <c r="I153" s="33">
        <f t="shared" si="11"/>
        <v>0</v>
      </c>
      <c r="J153" s="49"/>
      <c r="K153" s="49"/>
      <c r="L153" s="48"/>
    </row>
    <row r="154" spans="1:12" ht="15.6" customHeight="1" x14ac:dyDescent="0.25">
      <c r="A154" s="28" t="s">
        <v>238</v>
      </c>
      <c r="B154" s="29">
        <v>5</v>
      </c>
      <c r="C154" s="30" t="s">
        <v>410</v>
      </c>
      <c r="D154" s="37" t="s">
        <v>45</v>
      </c>
      <c r="E154" s="29" t="s">
        <v>13</v>
      </c>
      <c r="F154" s="35">
        <v>60</v>
      </c>
      <c r="G154" s="52"/>
      <c r="H154" s="36">
        <v>0.09</v>
      </c>
      <c r="I154" s="33">
        <f t="shared" si="11"/>
        <v>0</v>
      </c>
      <c r="J154" s="49"/>
      <c r="K154" s="49"/>
      <c r="L154" s="48"/>
    </row>
    <row r="155" spans="1:12" x14ac:dyDescent="0.25">
      <c r="A155" s="28" t="s">
        <v>235</v>
      </c>
      <c r="B155" s="29">
        <v>6</v>
      </c>
      <c r="C155" s="30" t="s">
        <v>240</v>
      </c>
      <c r="D155" s="37" t="s">
        <v>45</v>
      </c>
      <c r="E155" s="29" t="s">
        <v>13</v>
      </c>
      <c r="F155" s="35">
        <v>100</v>
      </c>
      <c r="G155" s="52"/>
      <c r="H155" s="36">
        <v>0.09</v>
      </c>
      <c r="I155" s="33">
        <f t="shared" si="11"/>
        <v>0</v>
      </c>
      <c r="J155" s="49"/>
      <c r="K155" s="49"/>
      <c r="L155" s="48"/>
    </row>
    <row r="156" spans="1:12" x14ac:dyDescent="0.25">
      <c r="A156" s="28" t="s">
        <v>238</v>
      </c>
      <c r="B156" s="29">
        <v>7</v>
      </c>
      <c r="C156" s="30" t="s">
        <v>241</v>
      </c>
      <c r="D156" s="37" t="s">
        <v>45</v>
      </c>
      <c r="E156" s="29" t="s">
        <v>13</v>
      </c>
      <c r="F156" s="35">
        <v>50</v>
      </c>
      <c r="G156" s="52"/>
      <c r="H156" s="36">
        <v>0.09</v>
      </c>
      <c r="I156" s="33">
        <f t="shared" si="11"/>
        <v>0</v>
      </c>
      <c r="J156" s="49"/>
      <c r="K156" s="49"/>
      <c r="L156" s="48"/>
    </row>
    <row r="157" spans="1:12" x14ac:dyDescent="0.25">
      <c r="A157" s="28" t="s">
        <v>235</v>
      </c>
      <c r="B157" s="29">
        <v>8</v>
      </c>
      <c r="C157" s="30" t="s">
        <v>242</v>
      </c>
      <c r="D157" s="37" t="s">
        <v>45</v>
      </c>
      <c r="E157" s="29" t="s">
        <v>13</v>
      </c>
      <c r="F157" s="35">
        <v>120</v>
      </c>
      <c r="G157" s="52"/>
      <c r="H157" s="36">
        <v>0.09</v>
      </c>
      <c r="I157" s="33">
        <f t="shared" si="11"/>
        <v>0</v>
      </c>
      <c r="J157" s="49"/>
      <c r="K157" s="49"/>
      <c r="L157" s="48"/>
    </row>
    <row r="158" spans="1:12" ht="15" customHeight="1" x14ac:dyDescent="0.25">
      <c r="A158" s="28" t="s">
        <v>243</v>
      </c>
      <c r="B158" s="29">
        <v>9</v>
      </c>
      <c r="C158" s="30" t="s">
        <v>244</v>
      </c>
      <c r="D158" s="37" t="s">
        <v>45</v>
      </c>
      <c r="E158" s="29" t="s">
        <v>13</v>
      </c>
      <c r="F158" s="35">
        <v>40</v>
      </c>
      <c r="G158" s="52"/>
      <c r="H158" s="36">
        <v>0.09</v>
      </c>
      <c r="I158" s="33">
        <f t="shared" si="11"/>
        <v>0</v>
      </c>
      <c r="J158" s="49"/>
      <c r="K158" s="49"/>
      <c r="L158" s="48"/>
    </row>
    <row r="159" spans="1:12" x14ac:dyDescent="0.25">
      <c r="A159" s="28" t="s">
        <v>235</v>
      </c>
      <c r="B159" s="29">
        <v>10</v>
      </c>
      <c r="C159" s="30" t="s">
        <v>245</v>
      </c>
      <c r="D159" s="37" t="s">
        <v>45</v>
      </c>
      <c r="E159" s="29" t="s">
        <v>13</v>
      </c>
      <c r="F159" s="35">
        <v>50</v>
      </c>
      <c r="G159" s="52"/>
      <c r="H159" s="36">
        <v>0.09</v>
      </c>
      <c r="I159" s="33">
        <f t="shared" si="11"/>
        <v>0</v>
      </c>
      <c r="J159" s="49"/>
      <c r="K159" s="49"/>
      <c r="L159" s="48"/>
    </row>
    <row r="160" spans="1:12" ht="16.149999999999999" customHeight="1" x14ac:dyDescent="0.25">
      <c r="A160" s="28" t="s">
        <v>238</v>
      </c>
      <c r="B160" s="29">
        <v>11</v>
      </c>
      <c r="C160" s="30" t="s">
        <v>246</v>
      </c>
      <c r="D160" s="37" t="s">
        <v>45</v>
      </c>
      <c r="E160" s="29" t="s">
        <v>13</v>
      </c>
      <c r="F160" s="35">
        <v>250</v>
      </c>
      <c r="G160" s="52"/>
      <c r="H160" s="36">
        <v>0.09</v>
      </c>
      <c r="I160" s="33">
        <f t="shared" si="11"/>
        <v>0</v>
      </c>
      <c r="J160" s="49"/>
      <c r="K160" s="49"/>
      <c r="L160" s="48"/>
    </row>
    <row r="161" spans="1:12" ht="16.149999999999999" customHeight="1" x14ac:dyDescent="0.25">
      <c r="A161" s="28" t="s">
        <v>235</v>
      </c>
      <c r="B161" s="29">
        <v>12</v>
      </c>
      <c r="C161" s="30" t="s">
        <v>247</v>
      </c>
      <c r="D161" s="37" t="s">
        <v>45</v>
      </c>
      <c r="E161" s="29" t="s">
        <v>13</v>
      </c>
      <c r="F161" s="35">
        <v>550</v>
      </c>
      <c r="G161" s="52"/>
      <c r="H161" s="36">
        <v>0.09</v>
      </c>
      <c r="I161" s="33">
        <f t="shared" si="11"/>
        <v>0</v>
      </c>
      <c r="J161" s="49"/>
      <c r="K161" s="49"/>
      <c r="L161" s="48"/>
    </row>
    <row r="162" spans="1:12" ht="18" customHeight="1" x14ac:dyDescent="0.25">
      <c r="A162" s="28" t="s">
        <v>238</v>
      </c>
      <c r="B162" s="29">
        <v>13</v>
      </c>
      <c r="C162" s="30" t="s">
        <v>248</v>
      </c>
      <c r="D162" s="37" t="s">
        <v>45</v>
      </c>
      <c r="E162" s="29" t="s">
        <v>13</v>
      </c>
      <c r="F162" s="35">
        <v>50</v>
      </c>
      <c r="G162" s="52"/>
      <c r="H162" s="36">
        <v>0.09</v>
      </c>
      <c r="I162" s="33">
        <f t="shared" si="11"/>
        <v>0</v>
      </c>
      <c r="J162" s="49"/>
      <c r="K162" s="49"/>
      <c r="L162" s="48"/>
    </row>
    <row r="163" spans="1:12" ht="16.149999999999999" customHeight="1" x14ac:dyDescent="0.25">
      <c r="A163" s="28" t="s">
        <v>249</v>
      </c>
      <c r="B163" s="29">
        <v>14</v>
      </c>
      <c r="C163" s="30" t="s">
        <v>250</v>
      </c>
      <c r="D163" s="37" t="s">
        <v>45</v>
      </c>
      <c r="E163" s="29" t="s">
        <v>13</v>
      </c>
      <c r="F163" s="35">
        <v>60</v>
      </c>
      <c r="G163" s="52"/>
      <c r="H163" s="36">
        <v>0.09</v>
      </c>
      <c r="I163" s="33">
        <f t="shared" si="11"/>
        <v>0</v>
      </c>
      <c r="J163" s="49"/>
      <c r="K163" s="49"/>
      <c r="L163" s="48"/>
    </row>
    <row r="164" spans="1:12" ht="16.149999999999999" customHeight="1" x14ac:dyDescent="0.25">
      <c r="A164" s="53"/>
      <c r="B164" s="38"/>
      <c r="C164" s="39" t="s">
        <v>373</v>
      </c>
      <c r="D164" s="40"/>
      <c r="E164" s="41"/>
      <c r="F164" s="42"/>
      <c r="G164" s="43"/>
      <c r="H164" s="44"/>
      <c r="I164" s="45">
        <f>SUM(I156:I163)</f>
        <v>0</v>
      </c>
      <c r="J164" s="49"/>
      <c r="K164" s="49"/>
      <c r="L164" s="48"/>
    </row>
    <row r="165" spans="1:12" ht="16.149999999999999" customHeight="1" x14ac:dyDescent="0.25">
      <c r="A165" s="17" t="s">
        <v>251</v>
      </c>
      <c r="B165" s="58" t="s">
        <v>411</v>
      </c>
      <c r="C165" s="18"/>
      <c r="D165" s="18"/>
      <c r="E165" s="19"/>
      <c r="F165" s="19"/>
      <c r="G165" s="20"/>
      <c r="H165" s="54"/>
      <c r="I165" s="55"/>
      <c r="J165" s="49"/>
      <c r="K165" s="49"/>
    </row>
    <row r="166" spans="1:12" ht="17.45" customHeight="1" x14ac:dyDescent="0.25">
      <c r="A166" s="6" t="s">
        <v>251</v>
      </c>
      <c r="B166" s="7">
        <v>1</v>
      </c>
      <c r="C166" s="8" t="s">
        <v>252</v>
      </c>
      <c r="D166" s="59" t="s">
        <v>58</v>
      </c>
      <c r="E166" s="7" t="s">
        <v>58</v>
      </c>
      <c r="F166" s="7">
        <v>40000</v>
      </c>
      <c r="G166" s="60"/>
      <c r="H166" s="61">
        <v>0.09</v>
      </c>
      <c r="I166" s="12">
        <f t="shared" ref="I166" si="12">F166*G166</f>
        <v>0</v>
      </c>
    </row>
    <row r="167" spans="1:12" ht="15.75" x14ac:dyDescent="0.25">
      <c r="A167" s="53"/>
      <c r="B167" s="38"/>
      <c r="C167" s="39" t="s">
        <v>375</v>
      </c>
      <c r="D167" s="40"/>
      <c r="E167" s="41"/>
      <c r="F167" s="42"/>
      <c r="G167" s="43"/>
      <c r="H167" s="44"/>
      <c r="I167" s="45">
        <f>SUM(I150:I166)</f>
        <v>0</v>
      </c>
    </row>
    <row r="168" spans="1:12" x14ac:dyDescent="0.25">
      <c r="A168" s="10" t="s">
        <v>253</v>
      </c>
      <c r="B168" s="58" t="s">
        <v>412</v>
      </c>
      <c r="C168" s="18"/>
      <c r="D168" s="18"/>
      <c r="E168" s="19"/>
      <c r="F168" s="19"/>
      <c r="G168" s="20"/>
      <c r="H168" s="54"/>
      <c r="I168" s="55"/>
    </row>
    <row r="169" spans="1:12" x14ac:dyDescent="0.25">
      <c r="A169" s="28" t="s">
        <v>254</v>
      </c>
      <c r="B169" s="29">
        <v>1</v>
      </c>
      <c r="C169" s="30" t="s">
        <v>255</v>
      </c>
      <c r="D169" s="37" t="s">
        <v>45</v>
      </c>
      <c r="E169" s="29" t="s">
        <v>13</v>
      </c>
      <c r="F169" s="35">
        <v>7000</v>
      </c>
      <c r="G169" s="52"/>
      <c r="H169" s="36">
        <v>0.09</v>
      </c>
      <c r="I169" s="33">
        <f t="shared" ref="I169:I199" si="13">F169*G169</f>
        <v>0</v>
      </c>
    </row>
    <row r="170" spans="1:12" x14ac:dyDescent="0.25">
      <c r="A170" s="28" t="s">
        <v>256</v>
      </c>
      <c r="B170" s="29">
        <v>2</v>
      </c>
      <c r="C170" s="30" t="s">
        <v>257</v>
      </c>
      <c r="D170" s="37" t="s">
        <v>45</v>
      </c>
      <c r="E170" s="29" t="s">
        <v>13</v>
      </c>
      <c r="F170" s="35">
        <v>3100</v>
      </c>
      <c r="G170" s="52"/>
      <c r="H170" s="36">
        <v>0.09</v>
      </c>
      <c r="I170" s="33">
        <f t="shared" si="13"/>
        <v>0</v>
      </c>
    </row>
    <row r="171" spans="1:12" x14ac:dyDescent="0.25">
      <c r="A171" s="28" t="s">
        <v>258</v>
      </c>
      <c r="B171" s="29">
        <v>3</v>
      </c>
      <c r="C171" s="30" t="s">
        <v>259</v>
      </c>
      <c r="D171" s="37" t="s">
        <v>45</v>
      </c>
      <c r="E171" s="29" t="s">
        <v>13</v>
      </c>
      <c r="F171" s="35">
        <v>650</v>
      </c>
      <c r="G171" s="52"/>
      <c r="H171" s="36">
        <v>0.09</v>
      </c>
      <c r="I171" s="33">
        <f t="shared" si="13"/>
        <v>0</v>
      </c>
    </row>
    <row r="172" spans="1:12" ht="16.899999999999999" customHeight="1" x14ac:dyDescent="0.25">
      <c r="A172" s="28" t="s">
        <v>260</v>
      </c>
      <c r="B172" s="29">
        <v>4</v>
      </c>
      <c r="C172" s="30" t="s">
        <v>261</v>
      </c>
      <c r="D172" s="37" t="s">
        <v>45</v>
      </c>
      <c r="E172" s="29" t="s">
        <v>13</v>
      </c>
      <c r="F172" s="35">
        <v>550</v>
      </c>
      <c r="G172" s="52"/>
      <c r="H172" s="36">
        <v>0.09</v>
      </c>
      <c r="I172" s="33">
        <f t="shared" si="13"/>
        <v>0</v>
      </c>
    </row>
    <row r="173" spans="1:12" x14ac:dyDescent="0.25">
      <c r="A173" s="28" t="s">
        <v>262</v>
      </c>
      <c r="B173" s="29">
        <v>5</v>
      </c>
      <c r="C173" s="30" t="s">
        <v>263</v>
      </c>
      <c r="D173" s="37" t="s">
        <v>45</v>
      </c>
      <c r="E173" s="29" t="s">
        <v>13</v>
      </c>
      <c r="F173" s="35">
        <v>600</v>
      </c>
      <c r="G173" s="52"/>
      <c r="H173" s="36">
        <v>0.09</v>
      </c>
      <c r="I173" s="33">
        <f t="shared" si="13"/>
        <v>0</v>
      </c>
    </row>
    <row r="174" spans="1:12" x14ac:dyDescent="0.25">
      <c r="A174" s="28" t="s">
        <v>262</v>
      </c>
      <c r="B174" s="29">
        <v>6</v>
      </c>
      <c r="C174" s="30" t="s">
        <v>264</v>
      </c>
      <c r="D174" s="37" t="s">
        <v>45</v>
      </c>
      <c r="E174" s="29" t="s">
        <v>13</v>
      </c>
      <c r="F174" s="35">
        <v>700</v>
      </c>
      <c r="G174" s="52"/>
      <c r="H174" s="36">
        <v>0.09</v>
      </c>
      <c r="I174" s="33">
        <f t="shared" si="13"/>
        <v>0</v>
      </c>
    </row>
    <row r="175" spans="1:12" x14ac:dyDescent="0.25">
      <c r="A175" s="28" t="s">
        <v>262</v>
      </c>
      <c r="B175" s="29">
        <v>7</v>
      </c>
      <c r="C175" s="30" t="s">
        <v>265</v>
      </c>
      <c r="D175" s="37" t="s">
        <v>45</v>
      </c>
      <c r="E175" s="29" t="s">
        <v>13</v>
      </c>
      <c r="F175" s="35">
        <v>10</v>
      </c>
      <c r="G175" s="52"/>
      <c r="H175" s="36">
        <v>0.09</v>
      </c>
      <c r="I175" s="33">
        <f t="shared" si="13"/>
        <v>0</v>
      </c>
    </row>
    <row r="176" spans="1:12" x14ac:dyDescent="0.25">
      <c r="A176" s="28" t="s">
        <v>266</v>
      </c>
      <c r="B176" s="29">
        <v>8</v>
      </c>
      <c r="C176" s="30" t="s">
        <v>267</v>
      </c>
      <c r="D176" s="37" t="s">
        <v>45</v>
      </c>
      <c r="E176" s="29" t="s">
        <v>13</v>
      </c>
      <c r="F176" s="35">
        <v>3700</v>
      </c>
      <c r="G176" s="52"/>
      <c r="H176" s="36">
        <v>0.09</v>
      </c>
      <c r="I176" s="33">
        <f t="shared" si="13"/>
        <v>0</v>
      </c>
    </row>
    <row r="177" spans="1:9" ht="15.6" customHeight="1" x14ac:dyDescent="0.25">
      <c r="A177" s="28" t="s">
        <v>268</v>
      </c>
      <c r="B177" s="29">
        <v>9</v>
      </c>
      <c r="C177" s="30" t="s">
        <v>269</v>
      </c>
      <c r="D177" s="37" t="s">
        <v>45</v>
      </c>
      <c r="E177" s="29" t="s">
        <v>13</v>
      </c>
      <c r="F177" s="35">
        <v>900</v>
      </c>
      <c r="G177" s="52"/>
      <c r="H177" s="36">
        <v>0.09</v>
      </c>
      <c r="I177" s="33">
        <f t="shared" si="13"/>
        <v>0</v>
      </c>
    </row>
    <row r="178" spans="1:9" x14ac:dyDescent="0.25">
      <c r="A178" s="28" t="s">
        <v>258</v>
      </c>
      <c r="B178" s="29">
        <v>10</v>
      </c>
      <c r="C178" s="30" t="s">
        <v>270</v>
      </c>
      <c r="D178" s="37" t="s">
        <v>45</v>
      </c>
      <c r="E178" s="29" t="s">
        <v>13</v>
      </c>
      <c r="F178" s="35">
        <v>70</v>
      </c>
      <c r="G178" s="52"/>
      <c r="H178" s="36">
        <v>0.09</v>
      </c>
      <c r="I178" s="33">
        <f t="shared" si="13"/>
        <v>0</v>
      </c>
    </row>
    <row r="179" spans="1:9" x14ac:dyDescent="0.25">
      <c r="A179" s="28" t="s">
        <v>374</v>
      </c>
      <c r="B179" s="29">
        <v>11</v>
      </c>
      <c r="C179" s="30" t="s">
        <v>271</v>
      </c>
      <c r="D179" s="37" t="s">
        <v>45</v>
      </c>
      <c r="E179" s="29" t="s">
        <v>13</v>
      </c>
      <c r="F179" s="35">
        <v>550</v>
      </c>
      <c r="G179" s="52"/>
      <c r="H179" s="36">
        <v>0.09</v>
      </c>
      <c r="I179" s="33">
        <f t="shared" si="13"/>
        <v>0</v>
      </c>
    </row>
    <row r="180" spans="1:9" x14ac:dyDescent="0.25">
      <c r="A180" s="28" t="s">
        <v>272</v>
      </c>
      <c r="B180" s="29">
        <v>12</v>
      </c>
      <c r="C180" s="30" t="s">
        <v>273</v>
      </c>
      <c r="D180" s="37" t="s">
        <v>45</v>
      </c>
      <c r="E180" s="29" t="s">
        <v>13</v>
      </c>
      <c r="F180" s="35">
        <v>10</v>
      </c>
      <c r="G180" s="52"/>
      <c r="H180" s="36">
        <v>0.09</v>
      </c>
      <c r="I180" s="33">
        <f t="shared" si="13"/>
        <v>0</v>
      </c>
    </row>
    <row r="181" spans="1:9" x14ac:dyDescent="0.25">
      <c r="A181" s="28" t="s">
        <v>258</v>
      </c>
      <c r="B181" s="29">
        <v>13</v>
      </c>
      <c r="C181" s="30" t="s">
        <v>274</v>
      </c>
      <c r="D181" s="37" t="s">
        <v>45</v>
      </c>
      <c r="E181" s="29" t="s">
        <v>13</v>
      </c>
      <c r="F181" s="35">
        <v>10</v>
      </c>
      <c r="G181" s="52"/>
      <c r="H181" s="36">
        <v>0.09</v>
      </c>
      <c r="I181" s="33">
        <f t="shared" si="13"/>
        <v>0</v>
      </c>
    </row>
    <row r="182" spans="1:9" x14ac:dyDescent="0.25">
      <c r="A182" s="28" t="s">
        <v>275</v>
      </c>
      <c r="B182" s="29">
        <v>14</v>
      </c>
      <c r="C182" s="30" t="s">
        <v>276</v>
      </c>
      <c r="D182" s="37" t="s">
        <v>45</v>
      </c>
      <c r="E182" s="29" t="s">
        <v>13</v>
      </c>
      <c r="F182" s="35">
        <v>5</v>
      </c>
      <c r="G182" s="52"/>
      <c r="H182" s="36">
        <v>0.09</v>
      </c>
      <c r="I182" s="33">
        <f t="shared" si="13"/>
        <v>0</v>
      </c>
    </row>
    <row r="183" spans="1:9" x14ac:dyDescent="0.25">
      <c r="A183" s="28" t="s">
        <v>277</v>
      </c>
      <c r="B183" s="29">
        <v>15</v>
      </c>
      <c r="C183" s="30" t="s">
        <v>278</v>
      </c>
      <c r="D183" s="37" t="s">
        <v>45</v>
      </c>
      <c r="E183" s="29" t="s">
        <v>13</v>
      </c>
      <c r="F183" s="35">
        <v>1000</v>
      </c>
      <c r="G183" s="52"/>
      <c r="H183" s="36">
        <v>0.09</v>
      </c>
      <c r="I183" s="33">
        <f t="shared" si="13"/>
        <v>0</v>
      </c>
    </row>
    <row r="184" spans="1:9" x14ac:dyDescent="0.25">
      <c r="A184" s="28" t="s">
        <v>279</v>
      </c>
      <c r="B184" s="29">
        <v>16</v>
      </c>
      <c r="C184" s="30" t="s">
        <v>280</v>
      </c>
      <c r="D184" s="37" t="s">
        <v>45</v>
      </c>
      <c r="E184" s="29" t="s">
        <v>13</v>
      </c>
      <c r="F184" s="35">
        <v>70</v>
      </c>
      <c r="G184" s="52"/>
      <c r="H184" s="36">
        <v>0.09</v>
      </c>
      <c r="I184" s="33">
        <f t="shared" si="13"/>
        <v>0</v>
      </c>
    </row>
    <row r="185" spans="1:9" x14ac:dyDescent="0.25">
      <c r="A185" s="28" t="s">
        <v>281</v>
      </c>
      <c r="B185" s="29">
        <v>17</v>
      </c>
      <c r="C185" s="30" t="s">
        <v>282</v>
      </c>
      <c r="D185" s="37" t="s">
        <v>45</v>
      </c>
      <c r="E185" s="29" t="s">
        <v>13</v>
      </c>
      <c r="F185" s="35">
        <v>3400</v>
      </c>
      <c r="G185" s="52"/>
      <c r="H185" s="36">
        <v>0.09</v>
      </c>
      <c r="I185" s="33">
        <f t="shared" si="13"/>
        <v>0</v>
      </c>
    </row>
    <row r="186" spans="1:9" x14ac:dyDescent="0.25">
      <c r="A186" s="28" t="s">
        <v>283</v>
      </c>
      <c r="B186" s="29">
        <v>18</v>
      </c>
      <c r="C186" s="30" t="s">
        <v>413</v>
      </c>
      <c r="D186" s="37" t="s">
        <v>45</v>
      </c>
      <c r="E186" s="29" t="s">
        <v>13</v>
      </c>
      <c r="F186" s="35">
        <v>1500</v>
      </c>
      <c r="G186" s="52"/>
      <c r="H186" s="36">
        <v>0.09</v>
      </c>
      <c r="I186" s="33">
        <f t="shared" si="13"/>
        <v>0</v>
      </c>
    </row>
    <row r="187" spans="1:9" x14ac:dyDescent="0.25">
      <c r="A187" s="28" t="s">
        <v>284</v>
      </c>
      <c r="B187" s="29">
        <v>19</v>
      </c>
      <c r="C187" s="30" t="s">
        <v>285</v>
      </c>
      <c r="D187" s="37" t="s">
        <v>45</v>
      </c>
      <c r="E187" s="29" t="s">
        <v>13</v>
      </c>
      <c r="F187" s="35">
        <v>100</v>
      </c>
      <c r="G187" s="52"/>
      <c r="H187" s="36">
        <v>0.09</v>
      </c>
      <c r="I187" s="33">
        <f t="shared" si="13"/>
        <v>0</v>
      </c>
    </row>
    <row r="188" spans="1:9" x14ac:dyDescent="0.25">
      <c r="A188" s="28" t="s">
        <v>286</v>
      </c>
      <c r="B188" s="29">
        <v>20</v>
      </c>
      <c r="C188" s="30" t="s">
        <v>287</v>
      </c>
      <c r="D188" s="37" t="s">
        <v>45</v>
      </c>
      <c r="E188" s="29" t="s">
        <v>13</v>
      </c>
      <c r="F188" s="35">
        <v>100</v>
      </c>
      <c r="G188" s="52"/>
      <c r="H188" s="36">
        <v>0.09</v>
      </c>
      <c r="I188" s="33">
        <f t="shared" si="13"/>
        <v>0</v>
      </c>
    </row>
    <row r="189" spans="1:9" x14ac:dyDescent="0.25">
      <c r="A189" s="28" t="s">
        <v>277</v>
      </c>
      <c r="B189" s="29">
        <v>21</v>
      </c>
      <c r="C189" s="30" t="s">
        <v>288</v>
      </c>
      <c r="D189" s="37" t="s">
        <v>45</v>
      </c>
      <c r="E189" s="29" t="s">
        <v>13</v>
      </c>
      <c r="F189" s="35">
        <v>1200</v>
      </c>
      <c r="G189" s="52"/>
      <c r="H189" s="36">
        <v>0.09</v>
      </c>
      <c r="I189" s="33">
        <f t="shared" si="13"/>
        <v>0</v>
      </c>
    </row>
    <row r="190" spans="1:9" x14ac:dyDescent="0.25">
      <c r="A190" s="28" t="s">
        <v>289</v>
      </c>
      <c r="B190" s="29">
        <v>22</v>
      </c>
      <c r="C190" s="30" t="s">
        <v>290</v>
      </c>
      <c r="D190" s="37" t="s">
        <v>45</v>
      </c>
      <c r="E190" s="29" t="s">
        <v>13</v>
      </c>
      <c r="F190" s="35">
        <v>300</v>
      </c>
      <c r="G190" s="52"/>
      <c r="H190" s="36">
        <v>0.09</v>
      </c>
      <c r="I190" s="33">
        <f t="shared" si="13"/>
        <v>0</v>
      </c>
    </row>
    <row r="191" spans="1:9" x14ac:dyDescent="0.25">
      <c r="A191" s="28" t="s">
        <v>291</v>
      </c>
      <c r="B191" s="29">
        <v>23</v>
      </c>
      <c r="C191" s="30" t="s">
        <v>292</v>
      </c>
      <c r="D191" s="37" t="s">
        <v>45</v>
      </c>
      <c r="E191" s="29" t="s">
        <v>13</v>
      </c>
      <c r="F191" s="35">
        <v>50</v>
      </c>
      <c r="G191" s="52"/>
      <c r="H191" s="36">
        <v>0.09</v>
      </c>
      <c r="I191" s="33">
        <f t="shared" si="13"/>
        <v>0</v>
      </c>
    </row>
    <row r="192" spans="1:9" x14ac:dyDescent="0.25">
      <c r="A192" s="28" t="s">
        <v>293</v>
      </c>
      <c r="B192" s="29">
        <v>24</v>
      </c>
      <c r="C192" s="30" t="s">
        <v>294</v>
      </c>
      <c r="D192" s="37" t="s">
        <v>45</v>
      </c>
      <c r="E192" s="29" t="s">
        <v>13</v>
      </c>
      <c r="F192" s="35">
        <v>350</v>
      </c>
      <c r="G192" s="52"/>
      <c r="H192" s="36">
        <v>0.09</v>
      </c>
      <c r="I192" s="33">
        <f t="shared" si="13"/>
        <v>0</v>
      </c>
    </row>
    <row r="193" spans="1:9" x14ac:dyDescent="0.25">
      <c r="A193" s="28" t="s">
        <v>256</v>
      </c>
      <c r="B193" s="29">
        <v>25</v>
      </c>
      <c r="C193" s="30" t="s">
        <v>295</v>
      </c>
      <c r="D193" s="37" t="s">
        <v>45</v>
      </c>
      <c r="E193" s="29" t="s">
        <v>58</v>
      </c>
      <c r="F193" s="35">
        <v>150</v>
      </c>
      <c r="G193" s="52"/>
      <c r="H193" s="36">
        <v>0.09</v>
      </c>
      <c r="I193" s="33">
        <f t="shared" si="13"/>
        <v>0</v>
      </c>
    </row>
    <row r="194" spans="1:9" x14ac:dyDescent="0.25">
      <c r="A194" s="28" t="s">
        <v>258</v>
      </c>
      <c r="B194" s="29">
        <v>26</v>
      </c>
      <c r="C194" s="30" t="s">
        <v>296</v>
      </c>
      <c r="D194" s="37" t="s">
        <v>45</v>
      </c>
      <c r="E194" s="29" t="s">
        <v>58</v>
      </c>
      <c r="F194" s="35">
        <v>1000</v>
      </c>
      <c r="G194" s="52"/>
      <c r="H194" s="36">
        <v>0.09</v>
      </c>
      <c r="I194" s="33">
        <f t="shared" si="13"/>
        <v>0</v>
      </c>
    </row>
    <row r="195" spans="1:9" x14ac:dyDescent="0.25">
      <c r="A195" s="28" t="s">
        <v>297</v>
      </c>
      <c r="B195" s="29">
        <v>27</v>
      </c>
      <c r="C195" s="30" t="s">
        <v>298</v>
      </c>
      <c r="D195" s="37" t="s">
        <v>45</v>
      </c>
      <c r="E195" s="29" t="s">
        <v>58</v>
      </c>
      <c r="F195" s="35">
        <v>5500</v>
      </c>
      <c r="G195" s="52"/>
      <c r="H195" s="36">
        <v>0.09</v>
      </c>
      <c r="I195" s="33">
        <f t="shared" si="13"/>
        <v>0</v>
      </c>
    </row>
    <row r="196" spans="1:9" x14ac:dyDescent="0.25">
      <c r="A196" s="28" t="s">
        <v>258</v>
      </c>
      <c r="B196" s="29">
        <v>28</v>
      </c>
      <c r="C196" s="30" t="s">
        <v>299</v>
      </c>
      <c r="D196" s="37" t="s">
        <v>45</v>
      </c>
      <c r="E196" s="29" t="s">
        <v>58</v>
      </c>
      <c r="F196" s="35">
        <v>200</v>
      </c>
      <c r="G196" s="52"/>
      <c r="H196" s="36">
        <v>0.09</v>
      </c>
      <c r="I196" s="33">
        <f t="shared" si="13"/>
        <v>0</v>
      </c>
    </row>
    <row r="197" spans="1:9" x14ac:dyDescent="0.25">
      <c r="A197" s="28" t="s">
        <v>258</v>
      </c>
      <c r="B197" s="29">
        <v>29</v>
      </c>
      <c r="C197" s="30" t="s">
        <v>300</v>
      </c>
      <c r="D197" s="37" t="s">
        <v>45</v>
      </c>
      <c r="E197" s="29" t="s">
        <v>58</v>
      </c>
      <c r="F197" s="35">
        <v>150</v>
      </c>
      <c r="G197" s="52"/>
      <c r="H197" s="36">
        <v>0.09</v>
      </c>
      <c r="I197" s="33">
        <f t="shared" si="13"/>
        <v>0</v>
      </c>
    </row>
    <row r="198" spans="1:9" ht="18.600000000000001" customHeight="1" x14ac:dyDescent="0.25">
      <c r="A198" s="28" t="s">
        <v>301</v>
      </c>
      <c r="B198" s="29">
        <v>30</v>
      </c>
      <c r="C198" s="30" t="s">
        <v>302</v>
      </c>
      <c r="D198" s="37" t="s">
        <v>45</v>
      </c>
      <c r="E198" s="29" t="s">
        <v>58</v>
      </c>
      <c r="F198" s="35">
        <v>3000</v>
      </c>
      <c r="G198" s="52"/>
      <c r="H198" s="36">
        <v>0.09</v>
      </c>
      <c r="I198" s="33">
        <f t="shared" si="13"/>
        <v>0</v>
      </c>
    </row>
    <row r="199" spans="1:9" x14ac:dyDescent="0.25">
      <c r="A199" s="28" t="s">
        <v>303</v>
      </c>
      <c r="B199" s="29">
        <v>31</v>
      </c>
      <c r="C199" s="30" t="s">
        <v>304</v>
      </c>
      <c r="D199" s="37" t="s">
        <v>45</v>
      </c>
      <c r="E199" s="29" t="s">
        <v>13</v>
      </c>
      <c r="F199" s="35">
        <v>15000</v>
      </c>
      <c r="G199" s="52"/>
      <c r="H199" s="36">
        <v>0.09</v>
      </c>
      <c r="I199" s="33">
        <f>F199*G199</f>
        <v>0</v>
      </c>
    </row>
    <row r="200" spans="1:9" ht="15.75" x14ac:dyDescent="0.25">
      <c r="A200" s="53"/>
      <c r="B200" s="38"/>
      <c r="C200" s="39" t="s">
        <v>376</v>
      </c>
      <c r="D200" s="40"/>
      <c r="E200" s="41"/>
      <c r="F200" s="42"/>
      <c r="G200" s="43"/>
      <c r="H200" s="44"/>
      <c r="I200" s="45">
        <f>SUM(I169:I199)</f>
        <v>0</v>
      </c>
    </row>
    <row r="201" spans="1:9" ht="16.149999999999999" customHeight="1" x14ac:dyDescent="0.25">
      <c r="A201" s="10" t="s">
        <v>305</v>
      </c>
      <c r="B201" s="58" t="s">
        <v>306</v>
      </c>
      <c r="C201" s="18"/>
      <c r="D201" s="18"/>
      <c r="E201" s="19"/>
      <c r="F201" s="19"/>
      <c r="G201" s="20"/>
      <c r="H201" s="54"/>
      <c r="I201" s="55"/>
    </row>
    <row r="202" spans="1:9" x14ac:dyDescent="0.25">
      <c r="A202" s="28" t="s">
        <v>305</v>
      </c>
      <c r="B202" s="29">
        <v>1</v>
      </c>
      <c r="C202" s="31" t="s">
        <v>307</v>
      </c>
      <c r="D202" s="37" t="s">
        <v>308</v>
      </c>
      <c r="E202" s="29" t="s">
        <v>13</v>
      </c>
      <c r="F202" s="35">
        <v>300</v>
      </c>
      <c r="G202" s="52"/>
      <c r="H202" s="36">
        <v>0.09</v>
      </c>
      <c r="I202" s="33">
        <f t="shared" ref="I202:I210" si="14">F202*G202</f>
        <v>0</v>
      </c>
    </row>
    <row r="203" spans="1:9" x14ac:dyDescent="0.25">
      <c r="A203" s="28" t="s">
        <v>305</v>
      </c>
      <c r="B203" s="29">
        <v>2</v>
      </c>
      <c r="C203" s="31" t="s">
        <v>309</v>
      </c>
      <c r="D203" s="37" t="s">
        <v>308</v>
      </c>
      <c r="E203" s="29" t="s">
        <v>13</v>
      </c>
      <c r="F203" s="35">
        <v>300</v>
      </c>
      <c r="G203" s="52"/>
      <c r="H203" s="36">
        <v>0.09</v>
      </c>
      <c r="I203" s="33">
        <f t="shared" si="14"/>
        <v>0</v>
      </c>
    </row>
    <row r="204" spans="1:9" x14ac:dyDescent="0.25">
      <c r="A204" s="28" t="s">
        <v>305</v>
      </c>
      <c r="B204" s="29">
        <v>3</v>
      </c>
      <c r="C204" s="31" t="s">
        <v>310</v>
      </c>
      <c r="D204" s="37" t="s">
        <v>308</v>
      </c>
      <c r="E204" s="29" t="s">
        <v>13</v>
      </c>
      <c r="F204" s="35">
        <v>300</v>
      </c>
      <c r="G204" s="52"/>
      <c r="H204" s="36">
        <v>0.09</v>
      </c>
      <c r="I204" s="33">
        <f t="shared" si="14"/>
        <v>0</v>
      </c>
    </row>
    <row r="205" spans="1:9" x14ac:dyDescent="0.25">
      <c r="A205" s="28" t="s">
        <v>305</v>
      </c>
      <c r="B205" s="29">
        <v>4</v>
      </c>
      <c r="C205" s="31" t="s">
        <v>311</v>
      </c>
      <c r="D205" s="37" t="s">
        <v>308</v>
      </c>
      <c r="E205" s="29" t="s">
        <v>13</v>
      </c>
      <c r="F205" s="35">
        <v>300</v>
      </c>
      <c r="G205" s="52"/>
      <c r="H205" s="36">
        <v>0.09</v>
      </c>
      <c r="I205" s="33">
        <f t="shared" si="14"/>
        <v>0</v>
      </c>
    </row>
    <row r="206" spans="1:9" ht="16.149999999999999" customHeight="1" x14ac:dyDescent="0.25">
      <c r="A206" s="28" t="s">
        <v>305</v>
      </c>
      <c r="B206" s="29">
        <v>5</v>
      </c>
      <c r="C206" s="31" t="s">
        <v>312</v>
      </c>
      <c r="D206" s="37" t="s">
        <v>308</v>
      </c>
      <c r="E206" s="29" t="s">
        <v>13</v>
      </c>
      <c r="F206" s="35">
        <v>200</v>
      </c>
      <c r="G206" s="52"/>
      <c r="H206" s="36">
        <v>0.09</v>
      </c>
      <c r="I206" s="33">
        <f t="shared" si="14"/>
        <v>0</v>
      </c>
    </row>
    <row r="207" spans="1:9" x14ac:dyDescent="0.25">
      <c r="A207" s="28" t="s">
        <v>305</v>
      </c>
      <c r="B207" s="29">
        <v>6</v>
      </c>
      <c r="C207" s="31" t="s">
        <v>313</v>
      </c>
      <c r="D207" s="37" t="s">
        <v>314</v>
      </c>
      <c r="E207" s="29" t="s">
        <v>13</v>
      </c>
      <c r="F207" s="35">
        <v>50</v>
      </c>
      <c r="G207" s="52"/>
      <c r="H207" s="36">
        <v>0.09</v>
      </c>
      <c r="I207" s="33">
        <f t="shared" si="14"/>
        <v>0</v>
      </c>
    </row>
    <row r="208" spans="1:9" ht="25.5" x14ac:dyDescent="0.25">
      <c r="A208" s="28" t="s">
        <v>31</v>
      </c>
      <c r="B208" s="29">
        <v>7</v>
      </c>
      <c r="C208" s="31" t="s">
        <v>316</v>
      </c>
      <c r="D208" s="37" t="s">
        <v>171</v>
      </c>
      <c r="E208" s="29" t="s">
        <v>13</v>
      </c>
      <c r="F208" s="35">
        <v>230</v>
      </c>
      <c r="G208" s="52"/>
      <c r="H208" s="36">
        <v>0.09</v>
      </c>
      <c r="I208" s="33">
        <f t="shared" si="14"/>
        <v>0</v>
      </c>
    </row>
    <row r="209" spans="1:9" ht="22.15" customHeight="1" x14ac:dyDescent="0.25">
      <c r="A209" s="28" t="s">
        <v>31</v>
      </c>
      <c r="B209" s="29">
        <v>8</v>
      </c>
      <c r="C209" s="31" t="s">
        <v>317</v>
      </c>
      <c r="D209" s="37" t="s">
        <v>171</v>
      </c>
      <c r="E209" s="29" t="s">
        <v>13</v>
      </c>
      <c r="F209" s="35">
        <v>200</v>
      </c>
      <c r="G209" s="52"/>
      <c r="H209" s="36">
        <v>0.09</v>
      </c>
      <c r="I209" s="33">
        <f t="shared" si="14"/>
        <v>0</v>
      </c>
    </row>
    <row r="210" spans="1:9" x14ac:dyDescent="0.25">
      <c r="A210" s="28" t="s">
        <v>31</v>
      </c>
      <c r="B210" s="29">
        <v>9</v>
      </c>
      <c r="C210" s="31" t="s">
        <v>318</v>
      </c>
      <c r="D210" s="37" t="s">
        <v>12</v>
      </c>
      <c r="E210" s="29" t="s">
        <v>13</v>
      </c>
      <c r="F210" s="35">
        <v>80</v>
      </c>
      <c r="G210" s="52"/>
      <c r="H210" s="36">
        <v>0.09</v>
      </c>
      <c r="I210" s="33">
        <f t="shared" si="14"/>
        <v>0</v>
      </c>
    </row>
    <row r="211" spans="1:9" ht="15.75" x14ac:dyDescent="0.25">
      <c r="A211" s="53"/>
      <c r="B211" s="38"/>
      <c r="C211" s="39" t="s">
        <v>377</v>
      </c>
      <c r="D211" s="40"/>
      <c r="E211" s="41"/>
      <c r="F211" s="42"/>
      <c r="G211" s="43"/>
      <c r="H211" s="44"/>
      <c r="I211" s="45">
        <f>SUM(I202:I210)</f>
        <v>0</v>
      </c>
    </row>
    <row r="212" spans="1:9" x14ac:dyDescent="0.25">
      <c r="A212" s="10" t="s">
        <v>319</v>
      </c>
      <c r="B212" s="58" t="s">
        <v>320</v>
      </c>
      <c r="C212" s="18"/>
      <c r="D212" s="18"/>
      <c r="E212" s="19"/>
      <c r="F212" s="19"/>
      <c r="G212" s="20"/>
      <c r="H212" s="54"/>
      <c r="I212" s="55"/>
    </row>
    <row r="213" spans="1:9" x14ac:dyDescent="0.25">
      <c r="A213" s="28" t="s">
        <v>315</v>
      </c>
      <c r="B213" s="29">
        <v>1</v>
      </c>
      <c r="C213" s="31" t="s">
        <v>321</v>
      </c>
      <c r="D213" s="37" t="s">
        <v>171</v>
      </c>
      <c r="E213" s="29" t="s">
        <v>13</v>
      </c>
      <c r="F213" s="35">
        <v>2100</v>
      </c>
      <c r="G213" s="52"/>
      <c r="H213" s="36">
        <v>0.09</v>
      </c>
      <c r="I213" s="33">
        <f>F213*G213</f>
        <v>0</v>
      </c>
    </row>
    <row r="214" spans="1:9" ht="25.5" x14ac:dyDescent="0.25">
      <c r="A214" s="28" t="s">
        <v>315</v>
      </c>
      <c r="B214" s="29">
        <v>2</v>
      </c>
      <c r="C214" s="31" t="s">
        <v>322</v>
      </c>
      <c r="D214" s="37" t="s">
        <v>323</v>
      </c>
      <c r="E214" s="29" t="s">
        <v>13</v>
      </c>
      <c r="F214" s="35">
        <v>2250</v>
      </c>
      <c r="G214" s="52"/>
      <c r="H214" s="36">
        <v>0.09</v>
      </c>
      <c r="I214" s="33">
        <f t="shared" ref="I214:I215" si="15">F214*G214</f>
        <v>0</v>
      </c>
    </row>
    <row r="215" spans="1:9" x14ac:dyDescent="0.25">
      <c r="A215" s="28" t="s">
        <v>315</v>
      </c>
      <c r="B215" s="29">
        <v>3</v>
      </c>
      <c r="C215" s="31" t="s">
        <v>324</v>
      </c>
      <c r="D215" s="37" t="s">
        <v>74</v>
      </c>
      <c r="E215" s="29" t="s">
        <v>13</v>
      </c>
      <c r="F215" s="35">
        <v>5</v>
      </c>
      <c r="G215" s="52"/>
      <c r="H215" s="36">
        <v>0.09</v>
      </c>
      <c r="I215" s="33">
        <f t="shared" si="15"/>
        <v>0</v>
      </c>
    </row>
    <row r="216" spans="1:9" ht="15.75" x14ac:dyDescent="0.25">
      <c r="A216" s="53"/>
      <c r="B216" s="38"/>
      <c r="C216" s="39" t="s">
        <v>378</v>
      </c>
      <c r="D216" s="40"/>
      <c r="E216" s="41"/>
      <c r="F216" s="42"/>
      <c r="G216" s="43"/>
      <c r="H216" s="44"/>
      <c r="I216" s="45">
        <f>SUM(I213:I215)</f>
        <v>0</v>
      </c>
    </row>
    <row r="217" spans="1:9" x14ac:dyDescent="0.25">
      <c r="A217" s="10" t="s">
        <v>325</v>
      </c>
      <c r="B217" s="58" t="s">
        <v>326</v>
      </c>
      <c r="C217" s="18"/>
      <c r="D217" s="18"/>
      <c r="E217" s="19"/>
      <c r="F217" s="19"/>
      <c r="G217" s="20"/>
      <c r="H217" s="54"/>
      <c r="I217" s="55"/>
    </row>
    <row r="218" spans="1:9" x14ac:dyDescent="0.25">
      <c r="A218" s="28" t="s">
        <v>327</v>
      </c>
      <c r="B218" s="29">
        <v>1</v>
      </c>
      <c r="C218" s="30" t="s">
        <v>328</v>
      </c>
      <c r="D218" s="37" t="s">
        <v>45</v>
      </c>
      <c r="E218" s="29" t="s">
        <v>13</v>
      </c>
      <c r="F218" s="35">
        <v>15</v>
      </c>
      <c r="G218" s="52"/>
      <c r="H218" s="36">
        <v>0.09</v>
      </c>
      <c r="I218" s="33">
        <f t="shared" ref="I218:I219" si="16">F218*G218</f>
        <v>0</v>
      </c>
    </row>
    <row r="219" spans="1:9" x14ac:dyDescent="0.25">
      <c r="A219" s="28" t="s">
        <v>329</v>
      </c>
      <c r="B219" s="29">
        <v>2</v>
      </c>
      <c r="C219" s="30" t="s">
        <v>330</v>
      </c>
      <c r="D219" s="37" t="s">
        <v>45</v>
      </c>
      <c r="E219" s="29" t="s">
        <v>13</v>
      </c>
      <c r="F219" s="35">
        <v>250</v>
      </c>
      <c r="G219" s="52"/>
      <c r="H219" s="36">
        <v>0.09</v>
      </c>
      <c r="I219" s="33">
        <f t="shared" si="16"/>
        <v>0</v>
      </c>
    </row>
    <row r="220" spans="1:9" ht="15.75" x14ac:dyDescent="0.25">
      <c r="A220" s="62"/>
      <c r="B220" s="63"/>
      <c r="C220" s="39" t="s">
        <v>379</v>
      </c>
      <c r="D220" s="40"/>
      <c r="E220" s="41"/>
      <c r="F220" s="41"/>
      <c r="G220" s="43"/>
      <c r="H220" s="64"/>
      <c r="I220" s="45">
        <f>SUM(I218:I219)</f>
        <v>0</v>
      </c>
    </row>
    <row r="221" spans="1:9" x14ac:dyDescent="0.25">
      <c r="A221" s="10" t="s">
        <v>319</v>
      </c>
      <c r="B221" s="58" t="s">
        <v>380</v>
      </c>
      <c r="C221" s="18"/>
      <c r="D221" s="18"/>
      <c r="E221" s="19"/>
      <c r="F221" s="19"/>
      <c r="G221" s="20"/>
      <c r="H221" s="54"/>
      <c r="I221" s="55"/>
    </row>
    <row r="222" spans="1:9" x14ac:dyDescent="0.25">
      <c r="A222" s="28" t="s">
        <v>381</v>
      </c>
      <c r="B222" s="29">
        <v>1</v>
      </c>
      <c r="C222" s="31" t="s">
        <v>382</v>
      </c>
      <c r="D222" s="37" t="s">
        <v>90</v>
      </c>
      <c r="E222" s="29" t="s">
        <v>13</v>
      </c>
      <c r="F222" s="35">
        <v>125</v>
      </c>
      <c r="G222" s="52"/>
      <c r="H222" s="36">
        <v>0.09</v>
      </c>
      <c r="I222" s="33">
        <f t="shared" ref="I222:I226" si="17">F222*G222</f>
        <v>0</v>
      </c>
    </row>
    <row r="223" spans="1:9" x14ac:dyDescent="0.25">
      <c r="A223" s="28" t="s">
        <v>383</v>
      </c>
      <c r="B223" s="29">
        <v>2</v>
      </c>
      <c r="C223" s="31" t="s">
        <v>384</v>
      </c>
      <c r="D223" s="37" t="s">
        <v>385</v>
      </c>
      <c r="E223" s="29" t="s">
        <v>13</v>
      </c>
      <c r="F223" s="35">
        <v>105</v>
      </c>
      <c r="G223" s="52"/>
      <c r="H223" s="36">
        <v>0.09</v>
      </c>
      <c r="I223" s="33">
        <f t="shared" si="17"/>
        <v>0</v>
      </c>
    </row>
    <row r="224" spans="1:9" x14ac:dyDescent="0.25">
      <c r="A224" s="28" t="s">
        <v>383</v>
      </c>
      <c r="B224" s="29">
        <v>3</v>
      </c>
      <c r="C224" s="31" t="s">
        <v>386</v>
      </c>
      <c r="D224" s="37" t="s">
        <v>387</v>
      </c>
      <c r="E224" s="29" t="s">
        <v>13</v>
      </c>
      <c r="F224" s="35">
        <v>50</v>
      </c>
      <c r="G224" s="52"/>
      <c r="H224" s="36">
        <v>0.09</v>
      </c>
      <c r="I224" s="33">
        <f t="shared" si="17"/>
        <v>0</v>
      </c>
    </row>
    <row r="225" spans="1:9" x14ac:dyDescent="0.25">
      <c r="A225" s="28" t="s">
        <v>388</v>
      </c>
      <c r="B225" s="29">
        <v>4</v>
      </c>
      <c r="C225" s="31" t="s">
        <v>389</v>
      </c>
      <c r="D225" s="37" t="s">
        <v>90</v>
      </c>
      <c r="E225" s="29" t="s">
        <v>13</v>
      </c>
      <c r="F225" s="35">
        <v>2700</v>
      </c>
      <c r="G225" s="52"/>
      <c r="H225" s="36">
        <v>0.09</v>
      </c>
      <c r="I225" s="33">
        <f t="shared" si="17"/>
        <v>0</v>
      </c>
    </row>
    <row r="226" spans="1:9" x14ac:dyDescent="0.25">
      <c r="A226" s="28" t="s">
        <v>414</v>
      </c>
      <c r="B226" s="29">
        <v>5</v>
      </c>
      <c r="C226" s="31" t="s">
        <v>390</v>
      </c>
      <c r="D226" s="37" t="s">
        <v>90</v>
      </c>
      <c r="E226" s="29" t="s">
        <v>13</v>
      </c>
      <c r="F226" s="35">
        <v>180</v>
      </c>
      <c r="G226" s="52"/>
      <c r="H226" s="36">
        <v>0.09</v>
      </c>
      <c r="I226" s="33">
        <f t="shared" si="17"/>
        <v>0</v>
      </c>
    </row>
    <row r="227" spans="1:9" ht="15.75" x14ac:dyDescent="0.25">
      <c r="A227" s="53"/>
      <c r="B227" s="38"/>
      <c r="C227" s="39" t="s">
        <v>391</v>
      </c>
      <c r="D227" s="40"/>
      <c r="E227" s="41"/>
      <c r="F227" s="65"/>
      <c r="G227" s="43"/>
      <c r="H227" s="44"/>
      <c r="I227" s="45">
        <f>SUM(I222:I226)</f>
        <v>0</v>
      </c>
    </row>
    <row r="232" spans="1:9" x14ac:dyDescent="0.25">
      <c r="G232" s="11" t="s">
        <v>331</v>
      </c>
    </row>
    <row r="233" spans="1:9" x14ac:dyDescent="0.25">
      <c r="G233" s="13" t="s">
        <v>392</v>
      </c>
    </row>
    <row r="234" spans="1:9" x14ac:dyDescent="0.25">
      <c r="G234" s="14"/>
    </row>
    <row r="235" spans="1:9" x14ac:dyDescent="0.25">
      <c r="G235" s="14"/>
    </row>
    <row r="236" spans="1:9" x14ac:dyDescent="0.25">
      <c r="G236" s="14"/>
    </row>
    <row r="237" spans="1:9" x14ac:dyDescent="0.25">
      <c r="G237" s="14"/>
    </row>
  </sheetData>
  <mergeCells count="11">
    <mergeCell ref="A220:B220"/>
    <mergeCell ref="G233:G237"/>
    <mergeCell ref="A2:I2"/>
    <mergeCell ref="A3:I3"/>
    <mergeCell ref="B6:I6"/>
    <mergeCell ref="B15:I15"/>
    <mergeCell ref="B23:I23"/>
    <mergeCell ref="B53:I53"/>
    <mergeCell ref="B60:I60"/>
    <mergeCell ref="B78:C78"/>
    <mergeCell ref="B88:C88"/>
  </mergeCells>
  <pageMargins left="0.25" right="0.25" top="0.5" bottom="0.5" header="0.3" footer="0.3"/>
  <pageSetup paperSize="9" scale="95" fitToHeight="0" orientation="portrait" horizontalDpi="4294967293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Οικονομική Προσφορά</vt:lpstr>
      <vt:lpstr>'Οικονομική Προσφορά'!Print_Area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Mazioti</dc:creator>
  <cp:keywords/>
  <dc:description/>
  <cp:lastModifiedBy>Aggela Chatzigiannaki</cp:lastModifiedBy>
  <cp:revision/>
  <dcterms:created xsi:type="dcterms:W3CDTF">2015-06-05T18:17:20Z</dcterms:created>
  <dcterms:modified xsi:type="dcterms:W3CDTF">2026-03-26T11:03:50Z</dcterms:modified>
  <cp:category/>
  <cp:contentStatus/>
</cp:coreProperties>
</file>